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<sst xmlns="http://schemas.openxmlformats.org/spreadsheetml/2006/main" count="492" uniqueCount="270">
  <si>
    <t xml:space="preserve"> </t>
  </si>
  <si>
    <t>Report as of 4:00 pm on:</t>
  </si>
  <si>
    <t/>
  </si>
  <si>
    <t>Deliverable Commodities Under Registration</t>
  </si>
  <si>
    <t>02/25/2022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</si>
  <si>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</si>
  <si>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</si>
  <si>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</si>
  <si>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</si>
  <si>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</si>
  <si>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</si>
  <si>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</si>
  <si>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</si>
  <si>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</si>
  <si>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</si>
  <si>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</si>
  <si>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</si>
  <si>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</si>
  <si>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</si>
  <si>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</si>
  <si>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</si>
  <si>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</si>
  <si>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</si>
  <si>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</si>
  <si>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</si>
  <si>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</si>
  <si>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</si>
  <si>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</si>
  <si>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</si>
  <si>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</si>
  <si>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</si>
  <si>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</si>
  <si>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</si>
  <si>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</si>
  <si>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</si>
  <si>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</si>
  <si>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</si>
  <si>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</si>
  <si>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</si>
  <si>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</si>
  <si>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</si>
  <si>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</si>
  <si>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</si>
  <si>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</si>
  <si>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</si>
  <si>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</si>
  <si>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</si>
  <si>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</si>
  <si>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</si>
  <si>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</si>
  <si>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</si>
  <si>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</si>
  <si>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</si>
  <si>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</si>
  <si>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</si>
  <si>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</si>
  <si>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</si>
  <si>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</si>
  <si>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</si>
  <si>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</si>
  <si>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</si>
  <si>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</si>
  <si>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</si>
  <si>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</si>
  <si>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</si>
  <si>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</si>
  <si>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</si>
  <si>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</si>
  <si>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</si>
  <si>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</si>
  <si>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</si>
  <si>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</si>
  <si>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</si>
  <si>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</si>
  <si>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</si>
  <si>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</si>
  <si>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</si>
  <si>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</si>
  <si>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</si>
  <si>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</si>
  <si>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</si>
  <si>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</si>
  <si>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</si>
  <si>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</si>
  <si>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</si>
  <si>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</si>
  <si>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</si>
  <si>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</si>
  <si>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</si>
  <si>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</si>
  <si>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</si>
  <si>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</si>
  <si>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</si>
  <si>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</si>
  <si>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</si>
  <si>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</si>
  <si>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</si>
  <si>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</si>
  <si>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</si>
  <si>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</si>
  <si>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</si>
  <si>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</si>
  <si>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</si>
  <si>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</si>
  <si>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</si>
  <si>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</si>
  <si>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</si>
  <si>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</si>
  <si>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</si>
  <si>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</si>
  <si>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</si>
  <si>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</si>
  <si>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</si>
  <si>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</si>
  <si>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</si>
  <si>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</si>
  <si>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</si>
  <si>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</si>
  <si>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</si>
  <si>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</si>
  <si>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</si>
  <si>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</si>
  <si>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</si>
  <si>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</si>
  <si>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</si>
  <si>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</si>
  <si>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</si>
  <si>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</si>
  <si>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</si>
  <si>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</si>
  <si>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</si>
  <si>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</si>
  <si>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</si>
  <si>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</si>
  <si>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</si>
  <si>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</si>
  <si>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</si>
  <si>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</si>
  <si>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</si>
  <si>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</si>
  <si>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</si>
  <si>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</si>
  <si>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</si>
  <si>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</si>
  <si>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</si>
  <si>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</si>
  <si>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</si>
  <si>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</si>
  <si>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</si>
  <si>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</si>
  <si>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</si>
  <si>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</si>
  <si>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</si>
  <si>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</si>
  <si>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</si>
  <si>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</si>
  <si>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</si>
  <si>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</si>
  <si>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</si>
  <si>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</si>
  <si>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</si>
  <si>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</si>
  <si>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</si>
  <si>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</si>
  <si>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</si>
  <si>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</si>
  <si>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</si>
  <si>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</si>
  <si>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</si>
  <si>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</si>
  <si>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</si>
  <si>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</si>
  <si>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</si>
  <si>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</si>
  <si>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</si>
  <si>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</si>
  <si>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</si>
  <si>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</si>
  <si>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</si>
  <si>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</si>
  <si>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</si>
  <si>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</si>
  <si>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</si>
  <si>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</si>
  <si>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</si>
  <si>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</si>
  <si>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</si>
  <si>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</si>
  <si>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</si>
  <si>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</si>
  <si>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</si>
  <si>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</si>
  <si>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</si>
  <si>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</si>
  <si>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</si>
  <si>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</si>
  <si>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</si>
  <si>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0.115</t>
  </si>
  <si>
    <t>0.000</t>
  </si>
  <si>
    <t>191.725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</si>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</sst>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83" fontId="0" fillId="33" borderId="0" xfId="0" applyNumberFormat="1" applyFill="1" applyAlignment="1">
      <alignment horizontal="center"/>
    </xf>
    <xf numFmtId="3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="80" zoomScaleNormal="80" zoomScalePageLayoutView="0" workbookViewId="0" topLeftCell="A374">
      <selection activeCell="B392" sqref="B392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130</v>
      </c>
      <c r="J8" s="18">
        <v>44615</v>
      </c>
      <c r="L8" s="14">
        <v>148</v>
      </c>
      <c r="M8" s="18">
        <v>44440</v>
      </c>
    </row>
    <row r="9" spans="3:13" ht="12.75">
      <c r="C9" s="16" t="s">
        <v>19</v>
      </c>
      <c r="E9" s="14">
        <v>1138</v>
      </c>
      <c r="J9" s="18">
        <v>44543</v>
      </c>
      <c r="L9" s="14">
        <v>1123</v>
      </c>
      <c r="M9" s="18">
        <v>44538</v>
      </c>
    </row>
    <row r="10" spans="3:13" ht="12.75">
      <c r="C10" s="16" t="s">
        <v>20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21</v>
      </c>
      <c r="E11" s="14">
        <v>234</v>
      </c>
      <c r="J11" s="18">
        <v>44615</v>
      </c>
      <c r="L11" s="14">
        <v>259</v>
      </c>
      <c r="M11" s="18">
        <v>44529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2:13" ht="12.75">
      <c r="B29" s="16" t="s">
        <v>41</v>
      </c>
      <c r="C29" s="16" t="s">
        <v>42</v>
      </c>
      <c r="D29" s="14">
        <v>0</v>
      </c>
      <c r="J29" s="18">
        <v>44321</v>
      </c>
      <c r="L29" s="14">
        <v>10</v>
      </c>
      <c r="M29" s="18">
        <v>44301</v>
      </c>
    </row>
    <row r="30" spans="2:13" ht="12.75">
      <c r="B30" s="16" t="s">
        <v>43</v>
      </c>
      <c r="C30" s="16" t="s">
        <v>44</v>
      </c>
      <c r="H30" s="14">
        <v>0</v>
      </c>
      <c r="J30" s="18">
        <v>40884</v>
      </c>
      <c r="L30" s="14">
        <v>220</v>
      </c>
      <c r="M30" s="18">
        <v>40876</v>
      </c>
    </row>
    <row r="31" spans="3:13" ht="12.75">
      <c r="C31" s="16" t="s">
        <v>27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45</v>
      </c>
      <c r="H32" s="14">
        <v>0</v>
      </c>
      <c r="J32" s="18">
        <v>41045</v>
      </c>
      <c r="L32" s="14">
        <v>30</v>
      </c>
      <c r="M32" s="18">
        <v>41043</v>
      </c>
    </row>
    <row r="33" spans="2:13" ht="12.75">
      <c r="B33" s="16" t="s">
        <v>46</v>
      </c>
      <c r="C33" s="16" t="s">
        <v>47</v>
      </c>
      <c r="G33" s="14">
        <v>0</v>
      </c>
      <c r="J33" s="18">
        <v>40718</v>
      </c>
      <c r="L33" s="14">
        <v>16</v>
      </c>
      <c r="M33" s="18">
        <v>40627</v>
      </c>
    </row>
    <row r="34" spans="2:13" ht="12.75">
      <c r="B34" s="16" t="s">
        <v>48</v>
      </c>
      <c r="C34" s="16" t="s">
        <v>49</v>
      </c>
      <c r="G34" s="14">
        <v>0</v>
      </c>
      <c r="J34" s="18">
        <v>40637</v>
      </c>
      <c r="L34" s="14">
        <v>30</v>
      </c>
      <c r="M34" s="18">
        <v>40621</v>
      </c>
    </row>
    <row r="35" spans="3:13" ht="12.75">
      <c r="C35" s="16" t="s">
        <v>50</v>
      </c>
      <c r="G35" s="14">
        <v>0</v>
      </c>
      <c r="J35" s="18">
        <v>40732</v>
      </c>
      <c r="L35" s="14">
        <v>6</v>
      </c>
      <c r="M35" s="18">
        <v>40725</v>
      </c>
    </row>
    <row r="36" spans="2:13" ht="12.75">
      <c r="B36" s="16" t="s">
        <v>51</v>
      </c>
      <c r="C36" s="16" t="s">
        <v>52</v>
      </c>
      <c r="G36" s="14">
        <v>0</v>
      </c>
      <c r="J36" s="18">
        <v>42767</v>
      </c>
      <c r="L36" s="14">
        <v>2</v>
      </c>
      <c r="M36" s="18">
        <v>42752</v>
      </c>
    </row>
    <row r="37" spans="3:13" ht="12.75">
      <c r="C37" s="16" t="s">
        <v>53</v>
      </c>
      <c r="G37" s="14">
        <v>0</v>
      </c>
      <c r="J37" s="18">
        <v>44333</v>
      </c>
      <c r="L37" s="14">
        <v>68</v>
      </c>
      <c r="M37" s="18">
        <v>44326</v>
      </c>
    </row>
    <row r="38" spans="3:13" ht="12.75">
      <c r="C38" s="16" t="s">
        <v>54</v>
      </c>
      <c r="G38" s="14">
        <v>0</v>
      </c>
      <c r="J38" s="18">
        <v>42892</v>
      </c>
      <c r="L38" s="14">
        <v>6</v>
      </c>
      <c r="M38" s="18">
        <v>42802</v>
      </c>
    </row>
    <row r="39" spans="2:13" ht="12.75">
      <c r="B39" s="16" t="s">
        <v>55</v>
      </c>
      <c r="C39" s="16" t="s">
        <v>56</v>
      </c>
      <c r="I39" s="14">
        <v>0</v>
      </c>
      <c r="J39" s="18">
        <v>42293</v>
      </c>
      <c r="L39" s="14">
        <v>22</v>
      </c>
      <c r="M39" s="18">
        <v>42192</v>
      </c>
    </row>
    <row r="40" spans="4:10" ht="12.75">
      <c r="D40" s="19"/>
      <c r="E40" s="19"/>
      <c r="F40" s="19"/>
      <c r="G40" s="19"/>
      <c r="H40" s="19"/>
      <c r="I40" s="19"/>
      <c r="J40" s="20"/>
    </row>
    <row r="41" spans="3:9" ht="12.75">
      <c r="C41" s="17" t="s">
        <v>57</v>
      </c>
      <c r="D41" s="21">
        <v>0</v>
      </c>
      <c r="E41" s="21">
        <v>1857</v>
      </c>
      <c r="F41" s="21">
        <v>0</v>
      </c>
      <c r="G41" s="21">
        <v>0</v>
      </c>
      <c r="H41" s="21">
        <v>0</v>
      </c>
      <c r="I41" s="21">
        <v>0</v>
      </c>
    </row>
    <row r="43" spans="3:4" ht="12.75">
      <c r="C43" s="23" t="s">
        <v>58</v>
      </c>
      <c r="D43" s="22">
        <f>SUM($D$41:$I$41)</f>
        <v>1857</v>
      </c>
    </row>
    <row r="45" spans="1:13" ht="12.75">
      <c r="A45" s="15" t="s">
        <v>59</v>
      </c>
      <c r="L45" s="52" t="s">
        <v>15</v>
      </c>
      <c r="M45" s="54"/>
    </row>
    <row r="46" spans="2:13" ht="12.75">
      <c r="B46" s="15" t="s">
        <v>6</v>
      </c>
      <c r="C46" s="15" t="s">
        <v>7</v>
      </c>
      <c r="D46" s="13" t="s">
        <v>8</v>
      </c>
      <c r="E46" s="13" t="s">
        <v>60</v>
      </c>
      <c r="F46" s="13" t="s">
        <v>61</v>
      </c>
      <c r="G46" s="13" t="s">
        <v>14</v>
      </c>
      <c r="L46" s="13" t="s">
        <v>16</v>
      </c>
      <c r="M46" s="13" t="s">
        <v>14</v>
      </c>
    </row>
    <row r="47" spans="2:13" ht="12.75">
      <c r="B47" s="16" t="s">
        <v>62</v>
      </c>
      <c r="C47" s="16" t="s">
        <v>63</v>
      </c>
      <c r="E47" s="14">
        <v>0</v>
      </c>
      <c r="G47" s="18">
        <v>44258</v>
      </c>
      <c r="L47" s="14">
        <v>70</v>
      </c>
      <c r="M47" s="18">
        <v>44253</v>
      </c>
    </row>
    <row r="48" spans="2:13" ht="12.75">
      <c r="B48" s="16" t="s">
        <v>64</v>
      </c>
      <c r="C48" s="16" t="s">
        <v>65</v>
      </c>
      <c r="F48" s="14">
        <v>0</v>
      </c>
      <c r="G48" s="18">
        <v>43587</v>
      </c>
      <c r="L48" s="14">
        <v>35</v>
      </c>
      <c r="M48" s="18">
        <v>43586</v>
      </c>
    </row>
    <row r="49" spans="3:13" ht="12.75">
      <c r="C49" s="16" t="s">
        <v>66</v>
      </c>
      <c r="E49" s="14">
        <v>0</v>
      </c>
      <c r="G49" s="18">
        <v>42935</v>
      </c>
      <c r="L49" s="14">
        <v>16</v>
      </c>
      <c r="M49" s="18">
        <v>42930</v>
      </c>
    </row>
    <row r="50" spans="3:13" ht="12.75">
      <c r="C50" s="16" t="s">
        <v>67</v>
      </c>
      <c r="E50" s="14">
        <v>0</v>
      </c>
      <c r="G50" s="18">
        <v>42815</v>
      </c>
      <c r="L50" s="14">
        <v>18</v>
      </c>
      <c r="M50" s="18">
        <v>42808</v>
      </c>
    </row>
    <row r="51" spans="3:13" ht="12.75">
      <c r="C51" s="16" t="s">
        <v>68</v>
      </c>
      <c r="E51" s="14">
        <v>0</v>
      </c>
      <c r="G51" s="18">
        <v>42936</v>
      </c>
      <c r="L51" s="14">
        <v>1</v>
      </c>
      <c r="M51" s="18">
        <v>42815</v>
      </c>
    </row>
    <row r="52" spans="2:13" ht="12.75">
      <c r="B52" s="16" t="s">
        <v>69</v>
      </c>
      <c r="C52" s="16" t="s">
        <v>65</v>
      </c>
      <c r="F52" s="14">
        <v>0</v>
      </c>
      <c r="G52" s="18">
        <v>44614</v>
      </c>
      <c r="L52" s="14">
        <v>10</v>
      </c>
      <c r="M52" s="18">
        <v>44610</v>
      </c>
    </row>
    <row r="53" spans="3:13" ht="12.75">
      <c r="C53" s="16" t="s">
        <v>70</v>
      </c>
      <c r="E53" s="14">
        <v>0</v>
      </c>
      <c r="G53" s="18">
        <v>44446</v>
      </c>
      <c r="L53" s="14">
        <v>14</v>
      </c>
      <c r="M53" s="18">
        <v>44439</v>
      </c>
    </row>
    <row r="54" spans="2:13" ht="12.75">
      <c r="B54" s="16" t="s">
        <v>71</v>
      </c>
      <c r="C54" s="16" t="s">
        <v>72</v>
      </c>
      <c r="F54" s="14">
        <v>0</v>
      </c>
      <c r="G54" s="18">
        <v>40428</v>
      </c>
      <c r="L54" s="14">
        <v>258</v>
      </c>
      <c r="M54" s="18">
        <v>40358</v>
      </c>
    </row>
    <row r="55" spans="3:13" ht="12.75">
      <c r="C55" s="16" t="s">
        <v>73</v>
      </c>
      <c r="F55" s="14">
        <v>0</v>
      </c>
      <c r="G55" s="18">
        <v>44270</v>
      </c>
      <c r="L55" s="14">
        <v>4</v>
      </c>
      <c r="M55" s="18">
        <v>44265</v>
      </c>
    </row>
    <row r="56" spans="3:13" ht="12.75">
      <c r="C56" s="16" t="s">
        <v>74</v>
      </c>
      <c r="E56" s="14">
        <v>0</v>
      </c>
      <c r="G56" s="18">
        <v>40366</v>
      </c>
      <c r="L56" s="14">
        <v>232</v>
      </c>
      <c r="M56" s="18">
        <v>40301</v>
      </c>
    </row>
    <row r="57" spans="3:13" ht="12.75">
      <c r="C57" s="16" t="s">
        <v>75</v>
      </c>
      <c r="E57" s="14">
        <v>0</v>
      </c>
      <c r="G57" s="18">
        <v>41341</v>
      </c>
      <c r="L57" s="14">
        <v>146</v>
      </c>
      <c r="M57" s="18">
        <v>41338</v>
      </c>
    </row>
    <row r="58" spans="3:13" ht="12.75">
      <c r="C58" s="16" t="s">
        <v>76</v>
      </c>
      <c r="E58" s="14">
        <v>0</v>
      </c>
      <c r="G58" s="18">
        <v>42720</v>
      </c>
      <c r="L58" s="14">
        <v>27</v>
      </c>
      <c r="M58" s="18">
        <v>42719</v>
      </c>
    </row>
    <row r="59" spans="3:13" ht="12.75">
      <c r="C59" s="16" t="s">
        <v>77</v>
      </c>
      <c r="E59" s="14">
        <v>0</v>
      </c>
      <c r="G59" s="18">
        <v>41379</v>
      </c>
      <c r="L59" s="14">
        <v>5</v>
      </c>
      <c r="M59" s="18">
        <v>41345</v>
      </c>
    </row>
    <row r="60" spans="3:13" ht="12.75">
      <c r="C60" s="16" t="s">
        <v>63</v>
      </c>
      <c r="E60" s="14">
        <v>0</v>
      </c>
      <c r="G60" s="18">
        <v>42796</v>
      </c>
      <c r="L60" s="14">
        <v>13</v>
      </c>
      <c r="M60" s="18">
        <v>42795</v>
      </c>
    </row>
    <row r="61" spans="4:7" ht="12.75">
      <c r="D61" s="19"/>
      <c r="E61" s="19"/>
      <c r="F61" s="19"/>
      <c r="G61" s="19"/>
    </row>
    <row r="62" spans="3:6" ht="12.75">
      <c r="C62" s="17" t="s">
        <v>57</v>
      </c>
      <c r="D62" s="24">
        <v>0</v>
      </c>
      <c r="E62" s="24">
        <v>0</v>
      </c>
      <c r="F62" s="24">
        <v>0</v>
      </c>
    </row>
    <row r="64" spans="3:4" ht="12.75">
      <c r="C64" s="26" t="s">
        <v>58</v>
      </c>
      <c r="D64" s="25">
        <f>SUM($D$62:$F$62)</f>
        <v>0</v>
      </c>
    </row>
    <row r="86" spans="1:13" ht="12.75">
      <c r="A86" s="15" t="s">
        <v>78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79</v>
      </c>
      <c r="E87" s="13" t="s">
        <v>80</v>
      </c>
      <c r="F87" s="13" t="s">
        <v>81</v>
      </c>
      <c r="G87" s="13" t="s">
        <v>82</v>
      </c>
      <c r="H87" s="13" t="s">
        <v>83</v>
      </c>
      <c r="I87" s="13" t="s">
        <v>84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85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86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87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88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89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90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91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92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93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94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95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96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88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85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97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90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91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98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94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99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100</v>
      </c>
      <c r="C109" s="16" t="s">
        <v>85</v>
      </c>
      <c r="E109" s="14">
        <v>17</v>
      </c>
      <c r="J109" s="18">
        <v>44614</v>
      </c>
      <c r="L109" s="14">
        <v>28</v>
      </c>
      <c r="M109" s="18">
        <v>44609</v>
      </c>
    </row>
    <row r="110" spans="3:13" ht="12.75">
      <c r="C110" s="16" t="s">
        <v>101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41</v>
      </c>
      <c r="C111" s="16" t="s">
        <v>42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43</v>
      </c>
      <c r="C112" s="16" t="s">
        <v>102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90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103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104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105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106</v>
      </c>
      <c r="C117" s="16" t="s">
        <v>85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107</v>
      </c>
      <c r="C118" s="16" t="s">
        <v>96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108</v>
      </c>
      <c r="C119" s="16" t="s">
        <v>90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103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104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57</v>
      </c>
      <c r="D123" s="27">
        <v>0</v>
      </c>
      <c r="E123" s="27">
        <v>17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58</v>
      </c>
      <c r="D125" s="28">
        <f>SUM($D$123:$I$123)</f>
        <v>17</v>
      </c>
    </row>
    <row r="171" spans="1:13" ht="12.75">
      <c r="A171" s="15" t="s">
        <v>109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110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111</v>
      </c>
      <c r="C173" s="16" t="s">
        <v>112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113</v>
      </c>
      <c r="C174" s="16" t="s">
        <v>112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114</v>
      </c>
      <c r="C175" s="16" t="s">
        <v>112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115</v>
      </c>
      <c r="C176" s="16" t="s">
        <v>112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116</v>
      </c>
      <c r="C177" s="16" t="s">
        <v>112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117</v>
      </c>
      <c r="C178" s="16" t="s">
        <v>112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118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119</v>
      </c>
      <c r="C180" s="16" t="s">
        <v>101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120</v>
      </c>
      <c r="C181" s="16" t="s">
        <v>121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122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112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123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112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123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124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125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118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126</v>
      </c>
      <c r="C190" s="16" t="s">
        <v>112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127</v>
      </c>
      <c r="C191" s="16" t="s">
        <v>128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129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112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130</v>
      </c>
      <c r="C194" s="16" t="s">
        <v>131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132</v>
      </c>
      <c r="C195" s="16" t="s">
        <v>112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133</v>
      </c>
      <c r="C196" s="16" t="s">
        <v>134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112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135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136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137</v>
      </c>
      <c r="C200" s="16" t="s">
        <v>112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55</v>
      </c>
      <c r="C201" s="16" t="s">
        <v>112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138</v>
      </c>
      <c r="C202" s="16" t="s">
        <v>139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140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65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112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141</v>
      </c>
      <c r="C206" s="16" t="s">
        <v>112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142</v>
      </c>
      <c r="C207" s="16" t="s">
        <v>112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143</v>
      </c>
      <c r="C208" s="16" t="s">
        <v>112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144</v>
      </c>
      <c r="C209" s="16" t="s">
        <v>145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146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112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147</v>
      </c>
      <c r="C212" s="16" t="s">
        <v>112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148</v>
      </c>
      <c r="C213" s="16" t="s">
        <v>112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57</v>
      </c>
      <c r="D215" s="30">
        <v>0</v>
      </c>
    </row>
    <row r="256" spans="1:13" ht="12.75">
      <c r="A256" s="15" t="s">
        <v>149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79</v>
      </c>
      <c r="E257" s="13" t="s">
        <v>80</v>
      </c>
      <c r="F257" s="13" t="s">
        <v>81</v>
      </c>
      <c r="G257" s="13" t="s">
        <v>82</v>
      </c>
      <c r="H257" s="13" t="s">
        <v>83</v>
      </c>
      <c r="I257" s="13" t="s">
        <v>84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150</v>
      </c>
      <c r="C258" s="16" t="s">
        <v>105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86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87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88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85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151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90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94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91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92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98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93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103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95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96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88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85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97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90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152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91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92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98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94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153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99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100</v>
      </c>
      <c r="C286" s="16" t="s">
        <v>85</v>
      </c>
      <c r="E286" s="14">
        <v>0</v>
      </c>
      <c r="J286" s="18">
        <v>44610</v>
      </c>
      <c r="L286" s="14">
        <v>64</v>
      </c>
      <c r="M286" s="18">
        <v>44544</v>
      </c>
    </row>
    <row r="287" spans="3:13" ht="12.75">
      <c r="C287" s="16" t="s">
        <v>101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154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41</v>
      </c>
      <c r="C289" s="16" t="s">
        <v>42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43</v>
      </c>
      <c r="C290" s="16" t="s">
        <v>102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90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103</v>
      </c>
      <c r="H292" s="14">
        <v>0</v>
      </c>
      <c r="J292" s="18">
        <v>44596</v>
      </c>
      <c r="L292" s="14">
        <v>71</v>
      </c>
      <c r="M292" s="18">
        <v>44572</v>
      </c>
    </row>
    <row r="293" spans="3:13" ht="12.75">
      <c r="C293" s="16" t="s">
        <v>104</v>
      </c>
      <c r="F293" s="14">
        <v>55</v>
      </c>
      <c r="J293" s="18">
        <v>44610</v>
      </c>
      <c r="L293" s="14">
        <v>56</v>
      </c>
      <c r="M293" s="18">
        <v>44596</v>
      </c>
    </row>
    <row r="294" spans="3:13" ht="12.75">
      <c r="C294" s="16" t="s">
        <v>105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108</v>
      </c>
      <c r="C295" s="16" t="s">
        <v>102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90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103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104</v>
      </c>
      <c r="F298" s="14">
        <v>13</v>
      </c>
      <c r="J298" s="18">
        <v>44610</v>
      </c>
      <c r="L298" s="14">
        <v>26</v>
      </c>
      <c r="M298" s="18">
        <v>44596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57</v>
      </c>
      <c r="D300" s="31">
        <v>0</v>
      </c>
      <c r="E300" s="31">
        <v>0</v>
      </c>
      <c r="F300" s="31">
        <v>68</v>
      </c>
      <c r="G300" s="31">
        <v>0</v>
      </c>
      <c r="H300" s="31">
        <v>0</v>
      </c>
      <c r="I300" s="31">
        <v>0</v>
      </c>
    </row>
    <row r="302" spans="3:4" ht="12.75">
      <c r="C302" s="33" t="s">
        <v>58</v>
      </c>
      <c r="D302" s="32">
        <f>SUM($D$300:$I$300)</f>
        <v>68</v>
      </c>
    </row>
    <row r="304" spans="1:13" ht="12.75">
      <c r="A304" s="15" t="s">
        <v>155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156</v>
      </c>
      <c r="E305" s="13" t="s">
        <v>157</v>
      </c>
      <c r="F305" s="13" t="s">
        <v>158</v>
      </c>
      <c r="G305" s="13" t="s">
        <v>159</v>
      </c>
      <c r="H305" s="13" t="s">
        <v>160</v>
      </c>
      <c r="I305" s="13" t="s">
        <v>161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120</v>
      </c>
      <c r="C306" s="16" t="s">
        <v>162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163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164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165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166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167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126</v>
      </c>
      <c r="C312" s="16" t="s">
        <v>168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169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170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171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135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172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173</v>
      </c>
      <c r="C318" s="16" t="s">
        <v>174</v>
      </c>
      <c r="D318" s="14">
        <v>3</v>
      </c>
      <c r="J318" s="18">
        <v>44442</v>
      </c>
      <c r="L318" s="14">
        <v>4</v>
      </c>
      <c r="M318" s="18">
        <v>44441</v>
      </c>
    </row>
    <row r="319" spans="3:13" ht="12.75">
      <c r="C319" s="16" t="s">
        <v>175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176</v>
      </c>
      <c r="C320" s="16" t="s">
        <v>177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178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179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180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181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151</v>
      </c>
      <c r="F325" s="14">
        <v>67</v>
      </c>
      <c r="J325" s="18">
        <v>44546</v>
      </c>
      <c r="L325" s="14">
        <v>70</v>
      </c>
      <c r="M325" s="18">
        <v>44545</v>
      </c>
    </row>
    <row r="326" spans="3:13" ht="12.75">
      <c r="C326" s="16" t="s">
        <v>182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183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184</v>
      </c>
      <c r="C328" s="16" t="s">
        <v>185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186</v>
      </c>
      <c r="C329" s="16" t="s">
        <v>187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188</v>
      </c>
      <c r="C330" s="16" t="s">
        <v>189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190</v>
      </c>
      <c r="C331" s="16" t="s">
        <v>191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192</v>
      </c>
      <c r="C332" s="16" t="s">
        <v>193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194</v>
      </c>
      <c r="C333" s="16" t="s">
        <v>195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57</v>
      </c>
      <c r="D335" s="34">
        <v>3</v>
      </c>
      <c r="E335" s="34">
        <v>0</v>
      </c>
      <c r="F335" s="34">
        <v>134</v>
      </c>
      <c r="G335" s="34">
        <v>0</v>
      </c>
      <c r="H335" s="34">
        <v>0</v>
      </c>
      <c r="I335" s="34">
        <v>0</v>
      </c>
    </row>
    <row r="337" spans="3:4" ht="12.75">
      <c r="C337" s="36" t="s">
        <v>58</v>
      </c>
      <c r="D337" s="35">
        <f>SUM($D$335:$I$335)</f>
        <v>137</v>
      </c>
    </row>
    <row r="339" spans="2:9" ht="12.75">
      <c r="B339" s="38" t="s">
        <v>196</v>
      </c>
      <c r="C339" s="38" t="s">
        <v>4</v>
      </c>
      <c r="D339" s="37" t="s">
        <v>197</v>
      </c>
      <c r="E339" s="37" t="s">
        <v>198</v>
      </c>
      <c r="F339" s="37" t="s">
        <v>199</v>
      </c>
      <c r="G339" s="37" t="s">
        <v>198</v>
      </c>
      <c r="H339" s="37" t="s">
        <v>198</v>
      </c>
      <c r="I339" s="37" t="s">
        <v>198</v>
      </c>
    </row>
    <row r="341" spans="1:13" ht="12.75">
      <c r="A341" s="15" t="s">
        <v>200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201</v>
      </c>
      <c r="E342" s="13" t="s">
        <v>202</v>
      </c>
      <c r="F342" s="13" t="s">
        <v>203</v>
      </c>
      <c r="G342" s="13" t="s">
        <v>204</v>
      </c>
      <c r="H342" s="13" t="s">
        <v>205</v>
      </c>
      <c r="I342" s="13" t="s">
        <v>159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120</v>
      </c>
      <c r="C343" s="16" t="s">
        <v>162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163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164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206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167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207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126</v>
      </c>
      <c r="C349" s="16" t="s">
        <v>208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209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210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171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135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173</v>
      </c>
      <c r="C354" s="16" t="s">
        <v>174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211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212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213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214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215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176</v>
      </c>
      <c r="C360" s="16" t="s">
        <v>216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217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163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218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181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219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182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220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221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184</v>
      </c>
      <c r="C369" s="16" t="s">
        <v>185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43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222</v>
      </c>
      <c r="C371" s="16" t="s">
        <v>223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188</v>
      </c>
      <c r="C372" s="16" t="s">
        <v>189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190</v>
      </c>
      <c r="C373" s="16" t="s">
        <v>191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224</v>
      </c>
      <c r="C374" s="16" t="s">
        <v>225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226</v>
      </c>
      <c r="C375" s="16" t="s">
        <v>227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57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58</v>
      </c>
      <c r="D379" s="40">
        <f>SUM($D$377:$I$377)</f>
        <v>0</v>
      </c>
    </row>
    <row r="381" spans="2:9" ht="12.75">
      <c r="B381" s="43" t="s">
        <v>196</v>
      </c>
      <c r="C381" s="43" t="s">
        <v>4</v>
      </c>
      <c r="D381" s="42" t="s">
        <v>198</v>
      </c>
      <c r="E381" s="42" t="s">
        <v>198</v>
      </c>
      <c r="F381" s="42" t="s">
        <v>198</v>
      </c>
      <c r="G381" s="42" t="s">
        <v>198</v>
      </c>
      <c r="H381" s="42" t="s">
        <v>198</v>
      </c>
      <c r="I381" s="42" t="s">
        <v>198</v>
      </c>
    </row>
    <row r="383" spans="1:13" ht="12.75">
      <c r="A383" s="15" t="s">
        <v>228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229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230</v>
      </c>
      <c r="C385" s="16" t="s">
        <v>231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232</v>
      </c>
      <c r="C386" s="16" t="s">
        <v>233</v>
      </c>
      <c r="D386" s="14">
        <v>0</v>
      </c>
      <c r="E386" s="18">
        <v>41463</v>
      </c>
      <c r="L386" s="14">
        <v>18</v>
      </c>
      <c r="M386" s="18">
        <v>41337</v>
      </c>
    </row>
    <row r="387" spans="2:15" ht="12.75">
      <c r="B387" s="57" t="s">
        <v>234</v>
      </c>
      <c r="C387" s="57" t="s">
        <v>235</v>
      </c>
      <c r="D387" s="58">
        <v>156</v>
      </c>
      <c r="E387" s="59">
        <v>44617</v>
      </c>
      <c r="F387" s="60"/>
      <c r="G387" s="60"/>
      <c r="H387" s="60"/>
      <c r="I387" s="60"/>
      <c r="J387" s="61"/>
      <c r="K387" s="61"/>
      <c r="L387" s="58">
        <v>86</v>
      </c>
      <c r="M387" s="59">
        <v>44560</v>
      </c>
      <c r="N387" s="60"/>
      <c r="O387" s="60">
        <f>D387-L387</f>
        <v>70</v>
      </c>
    </row>
    <row r="388" spans="2:13" ht="12.75">
      <c r="B388" s="16" t="s">
        <v>236</v>
      </c>
      <c r="C388" s="16" t="s">
        <v>231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237</v>
      </c>
      <c r="C389" s="16" t="s">
        <v>238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239</v>
      </c>
      <c r="C390" s="16" t="s">
        <v>240</v>
      </c>
      <c r="D390" s="14">
        <v>104</v>
      </c>
      <c r="E390" s="18">
        <v>44560</v>
      </c>
      <c r="L390" s="14">
        <v>102</v>
      </c>
      <c r="M390" s="18">
        <v>44502</v>
      </c>
    </row>
    <row r="391" spans="2:15" ht="12.75">
      <c r="B391" s="57" t="s">
        <v>239</v>
      </c>
      <c r="C391" s="57" t="s">
        <v>241</v>
      </c>
      <c r="D391" s="58">
        <v>283</v>
      </c>
      <c r="E391" s="59">
        <v>44617</v>
      </c>
      <c r="F391" s="60"/>
      <c r="G391" s="60"/>
      <c r="H391" s="60"/>
      <c r="I391" s="60"/>
      <c r="J391" s="61"/>
      <c r="K391" s="61"/>
      <c r="L391" s="58">
        <v>138</v>
      </c>
      <c r="M391" s="59">
        <v>44560</v>
      </c>
      <c r="N391" s="60"/>
      <c r="O391" s="60">
        <f>D391-L391</f>
        <v>145</v>
      </c>
    </row>
    <row r="392" spans="2:13" ht="12.75">
      <c r="B392" s="16" t="s">
        <v>242</v>
      </c>
      <c r="C392" s="16" t="s">
        <v>243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244</v>
      </c>
      <c r="C393" s="16" t="s">
        <v>245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246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247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248</v>
      </c>
      <c r="C396" s="16" t="s">
        <v>249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231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240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250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247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251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252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253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254</v>
      </c>
      <c r="C404" s="16" t="s">
        <v>241</v>
      </c>
      <c r="D404" s="14">
        <v>0</v>
      </c>
      <c r="E404" s="18">
        <v>42769</v>
      </c>
      <c r="L404" s="14">
        <v>2</v>
      </c>
      <c r="M404" s="18">
        <v>42746</v>
      </c>
    </row>
    <row r="405" spans="2:15" ht="12.75">
      <c r="B405" s="57" t="s">
        <v>255</v>
      </c>
      <c r="C405" s="57" t="s">
        <v>240</v>
      </c>
      <c r="D405" s="58">
        <v>208</v>
      </c>
      <c r="E405" s="59">
        <v>44617</v>
      </c>
      <c r="F405" s="60"/>
      <c r="G405" s="60"/>
      <c r="H405" s="60"/>
      <c r="I405" s="60"/>
      <c r="J405" s="61"/>
      <c r="K405" s="61"/>
      <c r="L405" s="58">
        <v>184</v>
      </c>
      <c r="M405" s="59">
        <v>44615</v>
      </c>
      <c r="N405" s="60"/>
      <c r="O405" s="60">
        <f>D405-L405</f>
        <v>24</v>
      </c>
    </row>
    <row r="406" spans="4:5" ht="12.75">
      <c r="D406" s="19"/>
      <c r="E406" s="19"/>
    </row>
    <row r="407" spans="3:15" ht="12.75">
      <c r="C407" s="17" t="s">
        <v>57</v>
      </c>
      <c r="D407" s="44">
        <v>773</v>
      </c>
      <c r="O407" s="1">
        <f>SUM(O384:O405)</f>
        <v>239</v>
      </c>
    </row>
    <row r="409" spans="1:13" ht="12.75">
      <c r="A409" s="15" t="s">
        <v>256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257</v>
      </c>
      <c r="E410" s="13" t="s">
        <v>258</v>
      </c>
      <c r="F410" s="13" t="s">
        <v>259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260</v>
      </c>
      <c r="C411" s="16" t="s">
        <v>261</v>
      </c>
      <c r="E411" s="14">
        <v>0</v>
      </c>
      <c r="G411" s="18">
        <v>43277</v>
      </c>
      <c r="L411" s="14">
        <v>40</v>
      </c>
      <c r="M411" s="18">
        <v>43193</v>
      </c>
    </row>
    <row r="412" spans="2:13" ht="12.75">
      <c r="B412" s="16" t="s">
        <v>262</v>
      </c>
      <c r="C412" s="16" t="s">
        <v>263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264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265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263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266</v>
      </c>
      <c r="D416" s="14">
        <v>1</v>
      </c>
      <c r="G416" s="18">
        <v>44490</v>
      </c>
      <c r="L416" s="14">
        <v>774</v>
      </c>
      <c r="M416" s="18">
        <v>44334</v>
      </c>
    </row>
    <row r="417" spans="2:13" ht="12.75">
      <c r="B417" s="16" t="s">
        <v>34</v>
      </c>
      <c r="C417" s="16" t="s">
        <v>264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263</v>
      </c>
      <c r="F418" s="14">
        <v>91</v>
      </c>
      <c r="G418" s="18">
        <v>44546</v>
      </c>
      <c r="L418" s="14">
        <v>97</v>
      </c>
      <c r="M418" s="18">
        <v>44545</v>
      </c>
    </row>
    <row r="419" spans="2:13" ht="12.75">
      <c r="B419" s="16" t="s">
        <v>55</v>
      </c>
      <c r="C419" s="16" t="s">
        <v>261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57</v>
      </c>
      <c r="D421" s="45">
        <v>1</v>
      </c>
      <c r="E421" s="45">
        <v>0</v>
      </c>
      <c r="F421" s="45">
        <v>91</v>
      </c>
    </row>
    <row r="423" spans="3:4" ht="12.75">
      <c r="C423" s="47" t="s">
        <v>58</v>
      </c>
      <c r="D423" s="46">
        <f>SUM($D$421:$F$421)</f>
        <v>92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267</v>
      </c>
    </row>
    <row r="430" ht="12.75">
      <c r="B430" s="16" t="s">
        <v>268</v>
      </c>
    </row>
    <row r="431" ht="12.75">
      <c r="B431" s="16" t="s">
        <v>269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5:M45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2022-02-26T21:12:27Z</dcterms:modified>
  <cp:category/>
  <cp:version/>
  <cp:contentType/>
  <cp:contentStatus/>
</cp:coreProperties>
</file>