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40" windowHeight="11640" activeTab="0"/>
  </bookViews>
  <sheets>
    <sheet name="CBOT" sheetId="1" r:id="rId1"/>
  </sheets>
  <definedNames>
    <definedName name="_xlnm.Print_Titles" localSheetId="0">'CBOT'!$1:$4</definedName>
  </definedNames>
  <calcPr fullCalcOnLoad="1"/>
</workbook>
</file>

<file path=xl/sharedStrings.xml><?xml version="1.0" encoding="utf-8"?>
<sst xmlns="http://schemas.openxmlformats.org/spreadsheetml/2006/main" count="493" uniqueCount="271">
  <si>
    <t xml:space="preserve"> </t>
  </si>
  <si>
    <t>Report as of 4:00 pm on:</t>
  </si>
  <si>
    <t/>
  </si>
  <si>
    <t>Deliverable Commodities Under Registration</t>
  </si>
  <si>
    <t>03/03/2022</t>
  </si>
  <si>
    <t>WHEAT FUTURES</t>
  </si>
  <si>
    <t>Firm</t>
  </si>
  <si>
    <t>Location</t>
  </si>
  <si>
    <t>CHICAGO</t>
  </si>
  <si>
    <t>TOLEDO</t>
  </si>
  <si>
    <t>ST. LOUIS</t>
  </si>
  <si>
    <t>NORTHWEST OHIO</t>
  </si>
  <si>
    <t>MISSISSIPPI RIVER</t>
  </si>
  <si>
    <t>OHIO RIVER</t>
  </si>
  <si>
    <t>Date</t>
  </si>
  <si>
    <t>Previous</t>
  </si>
  <si>
    <t>Balance</t>
  </si>
  <si>
    <t>THE ANDERSONS INC</t>
  </si>
  <si>
    <t>CONANT, OH</t>
  </si>
  <si>
    <t>MAUMEE, OH</t>
  </si>
  <si>
    <t>KUHLMAN, OH</t>
  </si>
  <si>
    <t>EDWIN, OH</t>
  </si>
  <si>
    <t>ADM GRAIN COMPANY</t>
  </si>
  <si>
    <t>OTTAWA LAKE, MI</t>
  </si>
  <si>
    <t>TOLEDO, OH</t>
  </si>
  <si>
    <t>ST. LOUIS, MO</t>
  </si>
  <si>
    <t>BUNGE NORTH AMERICA, INC.</t>
  </si>
  <si>
    <t>CARUTHERSVILLE, MO</t>
  </si>
  <si>
    <t>OSCEOLA (RIVERSIDE), AR</t>
  </si>
  <si>
    <t>HICKMAN, KY</t>
  </si>
  <si>
    <t>OSCEOLA (LANDSIDE), AR</t>
  </si>
  <si>
    <t>MEMPHIS, TN</t>
  </si>
  <si>
    <t>BLYTHEVILLE, AR</t>
  </si>
  <si>
    <t>FINLEY, TN</t>
  </si>
  <si>
    <t>CARGILL, INC.</t>
  </si>
  <si>
    <t>BURNS HARBOR, IN</t>
  </si>
  <si>
    <t>MT. VERNON, IN</t>
  </si>
  <si>
    <t>EAST ST. LOUIS, IL</t>
  </si>
  <si>
    <t>NEW MADRID, MO</t>
  </si>
  <si>
    <t>KELLOGG, OH</t>
  </si>
  <si>
    <t>EVANSVILLE, IN</t>
  </si>
  <si>
    <t>COFCO INTERNATIONAL GRAINS US LLC</t>
  </si>
  <si>
    <t>CHICAGO, IL</t>
  </si>
  <si>
    <t>CONSOLIDATED GRAIN &amp; BARGE</t>
  </si>
  <si>
    <t>EAST PRAIRIE, MO</t>
  </si>
  <si>
    <t>COTTONWOOD PT, MO</t>
  </si>
  <si>
    <t>DESHLER FARMERS ELEVATOR COMPANY</t>
  </si>
  <si>
    <t>CUSTAR, OH</t>
  </si>
  <si>
    <t>HERITAGE COOPERATIVE, INC.</t>
  </si>
  <si>
    <t>UPPER SANDUSKY, OH</t>
  </si>
  <si>
    <t>KENTON, OH</t>
  </si>
  <si>
    <t>SUNRISE COOPERATIVE INC.</t>
  </si>
  <si>
    <t>CLYDE, OH</t>
  </si>
  <si>
    <t>WAKEMAN, OH</t>
  </si>
  <si>
    <t>GALION, OH</t>
  </si>
  <si>
    <t>GAVILON GRAIN, LLC</t>
  </si>
  <si>
    <t>MACEO, KY</t>
  </si>
  <si>
    <t>Totals</t>
  </si>
  <si>
    <t>Total Outstanding</t>
  </si>
  <si>
    <t>OATS FUTURES</t>
  </si>
  <si>
    <t>MINNEAPOLIS ST. PAUL</t>
  </si>
  <si>
    <t>DULUTH SUPERIOR</t>
  </si>
  <si>
    <t>SAVAGE RIVERPORT LLC</t>
  </si>
  <si>
    <t>SAVAGE, MN</t>
  </si>
  <si>
    <t>GENERAL MILLS</t>
  </si>
  <si>
    <t>SUPERIOR, WI</t>
  </si>
  <si>
    <t>FRIDLEY, MN</t>
  </si>
  <si>
    <t>SOO, MN</t>
  </si>
  <si>
    <t>T, MN</t>
  </si>
  <si>
    <t>HANSEN MUELLER</t>
  </si>
  <si>
    <t>MINNEAPOLIS, MN</t>
  </si>
  <si>
    <t>RIVERLAND AG CORP</t>
  </si>
  <si>
    <t>LAKE PORT, MN</t>
  </si>
  <si>
    <t>DULUTH, MN</t>
  </si>
  <si>
    <t>CALUMET, MN</t>
  </si>
  <si>
    <t>ELECTRIC STEEL, MN</t>
  </si>
  <si>
    <t>MALT ONE, MN</t>
  </si>
  <si>
    <t>SHAKOPEE, MN</t>
  </si>
  <si>
    <t>CORN FUTURES</t>
  </si>
  <si>
    <t>ZONE 1</t>
  </si>
  <si>
    <t>ZONE 2</t>
  </si>
  <si>
    <t>ZONE 3</t>
  </si>
  <si>
    <t>ZONE 4</t>
  </si>
  <si>
    <t>ZONE 5</t>
  </si>
  <si>
    <t>ZONE 6</t>
  </si>
  <si>
    <t>MORRIS, IL</t>
  </si>
  <si>
    <t>OTTAWA-N, IL</t>
  </si>
  <si>
    <t>OTTAWA-S, IL</t>
  </si>
  <si>
    <t>SPRING VALLEY, IL</t>
  </si>
  <si>
    <t>LASALLE, IL</t>
  </si>
  <si>
    <t>HENNEPIN, IL</t>
  </si>
  <si>
    <t>LACON, IL</t>
  </si>
  <si>
    <t>HAVANA-N, IL</t>
  </si>
  <si>
    <t>HENRY, IL</t>
  </si>
  <si>
    <t>HAVANA-S, IL</t>
  </si>
  <si>
    <t>FAIRMONT CITY, IL</t>
  </si>
  <si>
    <t>OTTAWA, IL</t>
  </si>
  <si>
    <t>SENECA, IL</t>
  </si>
  <si>
    <t>BEARDSTOWN, IL</t>
  </si>
  <si>
    <t>FREDERICK, IL</t>
  </si>
  <si>
    <t>CHS INC</t>
  </si>
  <si>
    <t>PEKIN, IL</t>
  </si>
  <si>
    <t>PERU, IL</t>
  </si>
  <si>
    <t>NAPLES, IL</t>
  </si>
  <si>
    <t>UTICA, IL</t>
  </si>
  <si>
    <t>CAHOKIA, IL</t>
  </si>
  <si>
    <t>ELBURN COOPERATIVE, INC.</t>
  </si>
  <si>
    <t>MAPLEHURST</t>
  </si>
  <si>
    <t>ZEN-NOH GRAIN CORPORATION</t>
  </si>
  <si>
    <t>ETHANOL FUTURES</t>
  </si>
  <si>
    <t>ETHANOL</t>
  </si>
  <si>
    <t>ECO-ENERGY, LLC</t>
  </si>
  <si>
    <t>ARGO, IL</t>
  </si>
  <si>
    <t>HARTREE PARTNERS, LP</t>
  </si>
  <si>
    <t>MERCURIA ENERGY AMERICA, LLC</t>
  </si>
  <si>
    <t>REDWOOD ENERGY COMPANY, LLC</t>
  </si>
  <si>
    <t>SHELL TRADING (US) COMPANY</t>
  </si>
  <si>
    <t>VANTAGE CORN PROCESSORS, LLC</t>
  </si>
  <si>
    <t>CEDAR RAPIDS, IA</t>
  </si>
  <si>
    <t>AVENTINE RENEWABLE ENERGY LLC</t>
  </si>
  <si>
    <t>ARCHER DANIELS MIDLAND CO.</t>
  </si>
  <si>
    <t>MARSHALL, MN</t>
  </si>
  <si>
    <t>WALHALLA, ND</t>
  </si>
  <si>
    <t>CLINTON, IA</t>
  </si>
  <si>
    <t>PEORIA, IL</t>
  </si>
  <si>
    <t>COLUMBUS, NE</t>
  </si>
  <si>
    <t>AG PROCESSING</t>
  </si>
  <si>
    <t>BADGER STATE ETHANOL, LLC</t>
  </si>
  <si>
    <t>MONROE, WI</t>
  </si>
  <si>
    <t>BLAIR, NE</t>
  </si>
  <si>
    <t>BP CORPORATION NORTH AMERICA, INC.</t>
  </si>
  <si>
    <t>FOREST VIEW, IL</t>
  </si>
  <si>
    <t>CENTER OIL COMPANY</t>
  </si>
  <si>
    <t>ETHANOL PRODUCTS, LLC</t>
  </si>
  <si>
    <t>ASHTON, IA</t>
  </si>
  <si>
    <t>EMMETSBURG, IA</t>
  </si>
  <si>
    <t>HUDSON, SD</t>
  </si>
  <si>
    <t>FLINT HILLS RESOURCES BIOFUELS, LLC</t>
  </si>
  <si>
    <t>GREEN PLAINS RENEWABLE ENERGY</t>
  </si>
  <si>
    <t>BLUFFTON, IN</t>
  </si>
  <si>
    <t>SHENANDOAH, IA</t>
  </si>
  <si>
    <t>MUREX NA</t>
  </si>
  <si>
    <t>NOBLE AMERICAS CORP.</t>
  </si>
  <si>
    <t>LANSING ETHANOL SERVICES, LLC</t>
  </si>
  <si>
    <t>LOUIS DREYFUS</t>
  </si>
  <si>
    <t>GRAND JUNCTION, IA</t>
  </si>
  <si>
    <t>NORFOLK, NE</t>
  </si>
  <si>
    <t>U.S. VENTURE INC.</t>
  </si>
  <si>
    <t>VITOL, INC.</t>
  </si>
  <si>
    <t>SOYBEAN FUTURES</t>
  </si>
  <si>
    <t>LOUIS DREYFUS COMPANY RIVER ELEVATORS LLC</t>
  </si>
  <si>
    <t>CREVE COEUR, IL</t>
  </si>
  <si>
    <t>FLORENCE, IL</t>
  </si>
  <si>
    <t>MEREDOSIA, IL</t>
  </si>
  <si>
    <t>HAVANA,, IL</t>
  </si>
  <si>
    <t>SOYBEAN OIL FUTURES</t>
  </si>
  <si>
    <t>EASTERN</t>
  </si>
  <si>
    <t>EASTERN IOWA</t>
  </si>
  <si>
    <t>ILLINOIS</t>
  </si>
  <si>
    <t>NORTHERN</t>
  </si>
  <si>
    <t>SOUTHWEST</t>
  </si>
  <si>
    <t>WESTERN</t>
  </si>
  <si>
    <t>DECATUR, IL</t>
  </si>
  <si>
    <t>DES MOINES, IA</t>
  </si>
  <si>
    <t>FRANKFORT, IN</t>
  </si>
  <si>
    <t>LINCOLN, NE</t>
  </si>
  <si>
    <t>MEXICO, MO</t>
  </si>
  <si>
    <t>QUINCY, IL</t>
  </si>
  <si>
    <t>DAWSON, MN</t>
  </si>
  <si>
    <t>MASON CITY, IA</t>
  </si>
  <si>
    <t>OMAHA, NE</t>
  </si>
  <si>
    <t>SERGEANT BLUFF, IA</t>
  </si>
  <si>
    <t>SHELDON, IA</t>
  </si>
  <si>
    <t>BUNGE NORTH AMERICA (EAST), INC.</t>
  </si>
  <si>
    <t>DECATUR, IN</t>
  </si>
  <si>
    <t>LOGANSPORT, IN</t>
  </si>
  <si>
    <t>BUNGE NORTH AMERICA (OPD WEST)</t>
  </si>
  <si>
    <t>EMPORIA, KS</t>
  </si>
  <si>
    <t>ACKLEY, IA</t>
  </si>
  <si>
    <t>BUFFALO, IA</t>
  </si>
  <si>
    <t>CEDAR RAPIDS(E), IA</t>
  </si>
  <si>
    <t>IOWA FALLS, IA</t>
  </si>
  <si>
    <t>KANSAS CITY, MO</t>
  </si>
  <si>
    <t>CAMANCHE, IA</t>
  </si>
  <si>
    <t>INCOBRASA INDUSTRIES, LTD</t>
  </si>
  <si>
    <t>GILMAN, IL</t>
  </si>
  <si>
    <t>MINNESOTA SOYBEAN PROCESSORS</t>
  </si>
  <si>
    <t>BREWSTER, MN</t>
  </si>
  <si>
    <t>SOLAE</t>
  </si>
  <si>
    <t>GIBSON CITY, IL</t>
  </si>
  <si>
    <t>BUNGE MILLING INC.</t>
  </si>
  <si>
    <t>DANVILLE, IL</t>
  </si>
  <si>
    <t>SOUTH DAKOTA SOYBEAN PROCESSORS</t>
  </si>
  <si>
    <t>VOLGA, SD</t>
  </si>
  <si>
    <t>ZEELAND FARM SERVICES INC</t>
  </si>
  <si>
    <t>PORTAGE, IN</t>
  </si>
  <si>
    <t>Ratios:</t>
  </si>
  <si>
    <t>02/25/2022</t>
  </si>
  <si>
    <t>0.115</t>
  </si>
  <si>
    <t>0.000</t>
  </si>
  <si>
    <t>191.725</t>
  </si>
  <si>
    <t>SOYBEAN MEAL FUTURES</t>
  </si>
  <si>
    <t>CENTRAL</t>
  </si>
  <si>
    <t>NORTHEAST</t>
  </si>
  <si>
    <t>MID SOUTH</t>
  </si>
  <si>
    <t>MISSOURI</t>
  </si>
  <si>
    <t>EAST IOWA</t>
  </si>
  <si>
    <t>GALESBURG, IL</t>
  </si>
  <si>
    <t>DEERFIELD, MO</t>
  </si>
  <si>
    <t>EAGLE GROVE, IA</t>
  </si>
  <si>
    <t>ST. JOSEPH, MO</t>
  </si>
  <si>
    <t>MANNING, IA</t>
  </si>
  <si>
    <t>MORRISTOWN, IN</t>
  </si>
  <si>
    <t>BELLEVUE, OH</t>
  </si>
  <si>
    <t>DELPHOS, OH</t>
  </si>
  <si>
    <t>DECATUR, AL</t>
  </si>
  <si>
    <t>CAIRO, IL</t>
  </si>
  <si>
    <t>COUNCIL BLUFFS, IA</t>
  </si>
  <si>
    <t>CEDAR RAPIDS E, IA</t>
  </si>
  <si>
    <t>GUNTERSVILLE, AL</t>
  </si>
  <si>
    <t>LAFAYETTE, IN</t>
  </si>
  <si>
    <t>SIOUX CITY, IA</t>
  </si>
  <si>
    <t>SIDNEY, OH</t>
  </si>
  <si>
    <t>CRESTON BEAN PROCESSING LLC</t>
  </si>
  <si>
    <t>CRESTON, IA</t>
  </si>
  <si>
    <t>LOUIS DREYFUS COMPANY CLAYPOOL HOLDINGS,LLC</t>
  </si>
  <si>
    <t>CLAYPOOL, IN</t>
  </si>
  <si>
    <t>OWENSBORO GRAIN COMPANY</t>
  </si>
  <si>
    <t>OWENSBORO, KY</t>
  </si>
  <si>
    <t>ROUGH RICE FUTURES</t>
  </si>
  <si>
    <t>ARKANSAS</t>
  </si>
  <si>
    <t>WINDMILL RICE CO. LLC</t>
  </si>
  <si>
    <t>JONESBORO, AR</t>
  </si>
  <si>
    <t>FARMERS GRANARY</t>
  </si>
  <si>
    <t>PATTERSON, AR</t>
  </si>
  <si>
    <t>SOUTHERN RICE &amp; COTTON</t>
  </si>
  <si>
    <t>HARRISBURG, AR</t>
  </si>
  <si>
    <t>EASTSIDE RICE LLC</t>
  </si>
  <si>
    <t>ERWIN-KEITH INC</t>
  </si>
  <si>
    <t>WYNNE, AR</t>
  </si>
  <si>
    <t>HARVEST RICE</t>
  </si>
  <si>
    <t>MCGEHEE, AR</t>
  </si>
  <si>
    <t>OTWELL, AR</t>
  </si>
  <si>
    <t>PLANTERS RICE MILL, LLC</t>
  </si>
  <si>
    <t>BRINKLEY, AR</t>
  </si>
  <si>
    <t>POINSETT RICE &amp; GRAIN</t>
  </si>
  <si>
    <t>CHERRY VALLEY, AR</t>
  </si>
  <si>
    <t>DIAZ, AR</t>
  </si>
  <si>
    <t>WALDENBURG, AR</t>
  </si>
  <si>
    <t>RICELAND FOODS.</t>
  </si>
  <si>
    <t>DUMAS, AR</t>
  </si>
  <si>
    <t>FAIR OAKS, AR</t>
  </si>
  <si>
    <t>WEINER, AR</t>
  </si>
  <si>
    <t>STUTTGART-DRYER MILL, AR</t>
  </si>
  <si>
    <t>WHEATLEY, AR</t>
  </si>
  <si>
    <t>RITTER GRAIN SERVICES</t>
  </si>
  <si>
    <t>CROP MARKETING SERVICES, LLC</t>
  </si>
  <si>
    <t>KC WHEAT FUTURES</t>
  </si>
  <si>
    <t>HUTCHINSON</t>
  </si>
  <si>
    <t>WICHITA</t>
  </si>
  <si>
    <t>SALINA / ABILENE</t>
  </si>
  <si>
    <t>BARTLETT GRAIN COMPANY, LP</t>
  </si>
  <si>
    <t>WICHITA, KS</t>
  </si>
  <si>
    <t>THE SCOULAR COMPANY</t>
  </si>
  <si>
    <t>SALINA, KS</t>
  </si>
  <si>
    <t>HUTCHINSON ELEV A, KS</t>
  </si>
  <si>
    <t>HUTCHINSON ELEV I, KS</t>
  </si>
  <si>
    <t>HUTCHINSON ELEVATOR J, KS</t>
  </si>
  <si>
    <t>Prepared by the Clearing House</t>
  </si>
  <si>
    <t>Chicago Board of Trade</t>
  </si>
  <si>
    <t>(312) 930-3172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</si>
</sst>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/d"/>
    <numFmt numFmtId="170" formatCode="m/d/yy"/>
    <numFmt numFmtId="171" formatCode="0.0_)"/>
    <numFmt numFmtId="172" formatCode="[$-409]dddd\,\ mmmm\ dd\,\ yyyy"/>
    <numFmt numFmtId="173" formatCode="mmm\-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General_)"/>
    <numFmt numFmtId="181" formatCode="mm/dd/yy_)"/>
    <numFmt numFmtId="182" formatCode="0_)"/>
    <numFmt numFmtId="183" formatCode="mm/dd/yyyy"/>
    <numFmt numFmtId="184" formatCode="#,##0;\(#,##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83" fontId="0" fillId="0" borderId="0" xfId="0" applyNumberFormat="1" applyAlignment="1">
      <alignment horizontal="center"/>
    </xf>
    <xf numFmtId="3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left"/>
    </xf>
    <xf numFmtId="184" fontId="0" fillId="33" borderId="0" xfId="0" applyNumberFormat="1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183" fontId="0" fillId="33" borderId="0" xfId="0" applyNumberFormat="1" applyFill="1" applyAlignment="1">
      <alignment horizontal="center"/>
    </xf>
    <xf numFmtId="14" fontId="0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1819275</xdr:colOff>
      <xdr:row>1</xdr:row>
      <xdr:rowOff>38100</xdr:rowOff>
    </xdr:from>
    <xdr:to>
      <xdr:col>2</xdr:col>
      <xdr:colOff>1562100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1"/>
  <sheetViews>
    <sheetView tabSelected="1" zoomScalePageLayoutView="0" workbookViewId="0" topLeftCell="A375">
      <selection activeCell="M391" sqref="B391:M391"/>
    </sheetView>
  </sheetViews>
  <sheetFormatPr defaultColWidth="9.140625" defaultRowHeight="12.75"/>
  <cols>
    <col min="1" max="1" width="9.421875" style="1" customWidth="1"/>
    <col min="2" max="2" width="40.7109375" style="1" customWidth="1"/>
    <col min="3" max="3" width="31.00390625" style="1" customWidth="1"/>
    <col min="4" max="4" width="14.57421875" style="1" customWidth="1"/>
    <col min="5" max="5" width="23.7109375" style="1" customWidth="1"/>
    <col min="6" max="6" width="18.28125" style="1" customWidth="1"/>
    <col min="7" max="7" width="18.421875" style="1" customWidth="1"/>
    <col min="8" max="8" width="18.7109375" style="1" customWidth="1"/>
    <col min="9" max="9" width="15.00390625" style="1" customWidth="1"/>
    <col min="10" max="10" width="15.8515625" style="8" customWidth="1"/>
    <col min="11" max="11" width="6.00390625" style="8" customWidth="1"/>
    <col min="12" max="12" width="11.7109375" style="7" customWidth="1"/>
    <col min="13" max="13" width="10.57421875" style="8" customWidth="1"/>
    <col min="14" max="16384" width="9.140625" style="1" customWidth="1"/>
  </cols>
  <sheetData>
    <row r="1" ht="12.75">
      <c r="N1" s="1" t="s">
        <v>0</v>
      </c>
    </row>
    <row r="2" spans="1:13" ht="1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75" customHeight="1">
      <c r="A3" s="50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4:11" ht="18.75" customHeight="1">
      <c r="D4" s="3"/>
      <c r="E4" s="4" t="s">
        <v>1</v>
      </c>
      <c r="F4" s="12" t="s">
        <v>4</v>
      </c>
      <c r="H4" s="5"/>
      <c r="J4" s="6"/>
      <c r="K4" s="6"/>
    </row>
    <row r="5" spans="1:13" ht="15" customHeight="1">
      <c r="A5" s="52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2.75">
      <c r="A6" s="15" t="s">
        <v>5</v>
      </c>
      <c r="B6" s="9"/>
      <c r="F6" s="2"/>
      <c r="L6" s="52" t="s">
        <v>15</v>
      </c>
      <c r="M6" s="53"/>
      <c r="N6" s="11"/>
    </row>
    <row r="7" spans="2:13" ht="12.75">
      <c r="B7" s="15" t="s">
        <v>6</v>
      </c>
      <c r="C7" s="15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0"/>
      <c r="L7" s="13" t="s">
        <v>16</v>
      </c>
      <c r="M7" s="13" t="s">
        <v>14</v>
      </c>
    </row>
    <row r="8" spans="2:13" ht="12.75">
      <c r="B8" s="16" t="s">
        <v>17</v>
      </c>
      <c r="C8" s="16" t="s">
        <v>18</v>
      </c>
      <c r="E8" s="14">
        <v>130</v>
      </c>
      <c r="J8" s="18">
        <v>44615</v>
      </c>
      <c r="L8" s="14">
        <v>148</v>
      </c>
      <c r="M8" s="18">
        <v>44440</v>
      </c>
    </row>
    <row r="9" spans="3:13" ht="12.75">
      <c r="C9" s="16" t="s">
        <v>19</v>
      </c>
      <c r="E9" s="14">
        <v>1338</v>
      </c>
      <c r="J9" s="18">
        <v>44622</v>
      </c>
      <c r="L9" s="14">
        <v>1138</v>
      </c>
      <c r="M9" s="18">
        <v>44543</v>
      </c>
    </row>
    <row r="10" spans="3:13" ht="12.75">
      <c r="C10" s="16" t="s">
        <v>20</v>
      </c>
      <c r="E10" s="14">
        <v>355</v>
      </c>
      <c r="J10" s="18">
        <v>44531</v>
      </c>
      <c r="L10" s="14">
        <v>183</v>
      </c>
      <c r="M10" s="18">
        <v>44529</v>
      </c>
    </row>
    <row r="11" spans="3:13" ht="12.75">
      <c r="C11" s="16" t="s">
        <v>21</v>
      </c>
      <c r="E11" s="14">
        <v>234</v>
      </c>
      <c r="J11" s="18">
        <v>44615</v>
      </c>
      <c r="L11" s="14">
        <v>259</v>
      </c>
      <c r="M11" s="18">
        <v>44529</v>
      </c>
    </row>
    <row r="12" spans="2:13" ht="12.75">
      <c r="B12" s="16" t="s">
        <v>22</v>
      </c>
      <c r="C12" s="16" t="s">
        <v>23</v>
      </c>
      <c r="E12" s="14">
        <v>0</v>
      </c>
      <c r="J12" s="18">
        <v>40736</v>
      </c>
      <c r="L12" s="14">
        <v>1</v>
      </c>
      <c r="M12" s="18">
        <v>40718</v>
      </c>
    </row>
    <row r="13" spans="3:13" ht="12.75">
      <c r="C13" s="16" t="s">
        <v>24</v>
      </c>
      <c r="E13" s="14">
        <v>0</v>
      </c>
      <c r="J13" s="18">
        <v>43452</v>
      </c>
      <c r="L13" s="14">
        <v>51</v>
      </c>
      <c r="M13" s="18">
        <v>43451</v>
      </c>
    </row>
    <row r="14" spans="3:13" ht="12.75">
      <c r="C14" s="16" t="s">
        <v>25</v>
      </c>
      <c r="F14" s="14">
        <v>0</v>
      </c>
      <c r="J14" s="18">
        <v>40513</v>
      </c>
      <c r="L14" s="14">
        <v>10</v>
      </c>
      <c r="M14" s="18">
        <v>40238</v>
      </c>
    </row>
    <row r="15" spans="2:13" ht="12.75">
      <c r="B15" s="16" t="s">
        <v>26</v>
      </c>
      <c r="C15" s="16" t="s">
        <v>27</v>
      </c>
      <c r="H15" s="14">
        <v>0</v>
      </c>
      <c r="J15" s="18">
        <v>42311</v>
      </c>
      <c r="L15" s="14">
        <v>4</v>
      </c>
      <c r="M15" s="18">
        <v>42300</v>
      </c>
    </row>
    <row r="16" spans="3:13" ht="12.75">
      <c r="C16" s="16" t="s">
        <v>28</v>
      </c>
      <c r="H16" s="14">
        <v>0</v>
      </c>
      <c r="J16" s="18">
        <v>40890</v>
      </c>
      <c r="L16" s="14">
        <v>220</v>
      </c>
      <c r="M16" s="18">
        <v>40882</v>
      </c>
    </row>
    <row r="17" spans="3:13" ht="12.75">
      <c r="C17" s="16" t="s">
        <v>29</v>
      </c>
      <c r="H17" s="14">
        <v>0</v>
      </c>
      <c r="J17" s="18">
        <v>42471</v>
      </c>
      <c r="L17" s="14">
        <v>2</v>
      </c>
      <c r="M17" s="18">
        <v>42349</v>
      </c>
    </row>
    <row r="18" spans="3:13" ht="12.75">
      <c r="C18" s="16" t="s">
        <v>30</v>
      </c>
      <c r="H18" s="14">
        <v>0</v>
      </c>
      <c r="J18" s="18">
        <v>41045</v>
      </c>
      <c r="L18" s="14">
        <v>46</v>
      </c>
      <c r="M18" s="18">
        <v>41043</v>
      </c>
    </row>
    <row r="19" spans="3:13" ht="12.75">
      <c r="C19" s="16" t="s">
        <v>31</v>
      </c>
      <c r="H19" s="14">
        <v>0</v>
      </c>
      <c r="J19" s="18">
        <v>41045</v>
      </c>
      <c r="L19" s="14">
        <v>220</v>
      </c>
      <c r="M19" s="18">
        <v>41043</v>
      </c>
    </row>
    <row r="20" spans="3:13" ht="12.75">
      <c r="C20" s="16" t="s">
        <v>32</v>
      </c>
      <c r="H20" s="14">
        <v>0</v>
      </c>
      <c r="J20" s="18">
        <v>42811</v>
      </c>
      <c r="L20" s="14">
        <v>7</v>
      </c>
      <c r="M20" s="18">
        <v>42797</v>
      </c>
    </row>
    <row r="21" spans="3:13" ht="12.75">
      <c r="C21" s="16" t="s">
        <v>33</v>
      </c>
      <c r="H21" s="14">
        <v>0</v>
      </c>
      <c r="J21" s="18">
        <v>42331</v>
      </c>
      <c r="L21" s="14">
        <v>2</v>
      </c>
      <c r="M21" s="18">
        <v>42326</v>
      </c>
    </row>
    <row r="22" spans="2:13" ht="12.75">
      <c r="B22" s="16" t="s">
        <v>34</v>
      </c>
      <c r="C22" s="16" t="s">
        <v>35</v>
      </c>
      <c r="D22" s="14">
        <v>0</v>
      </c>
      <c r="J22" s="18">
        <v>42996</v>
      </c>
      <c r="L22" s="14">
        <v>1</v>
      </c>
      <c r="M22" s="18">
        <v>42993</v>
      </c>
    </row>
    <row r="23" spans="3:13" ht="12.75">
      <c r="C23" s="16" t="s">
        <v>36</v>
      </c>
      <c r="I23" s="14">
        <v>0</v>
      </c>
      <c r="J23" s="18">
        <v>43416</v>
      </c>
      <c r="L23" s="14">
        <v>24</v>
      </c>
      <c r="M23" s="18">
        <v>43398</v>
      </c>
    </row>
    <row r="24" spans="3:13" ht="12.75">
      <c r="C24" s="16" t="s">
        <v>37</v>
      </c>
      <c r="F24" s="14">
        <v>0</v>
      </c>
      <c r="J24" s="18">
        <v>44181</v>
      </c>
      <c r="L24" s="14">
        <v>15</v>
      </c>
      <c r="M24" s="18">
        <v>44174</v>
      </c>
    </row>
    <row r="25" spans="3:13" ht="12.75">
      <c r="C25" s="16" t="s">
        <v>29</v>
      </c>
      <c r="H25" s="14">
        <v>0</v>
      </c>
      <c r="J25" s="18">
        <v>44189</v>
      </c>
      <c r="L25" s="14">
        <v>16</v>
      </c>
      <c r="M25" s="18">
        <v>44022</v>
      </c>
    </row>
    <row r="26" spans="3:13" ht="12.75">
      <c r="C26" s="16" t="s">
        <v>38</v>
      </c>
      <c r="H26" s="14">
        <v>0</v>
      </c>
      <c r="J26" s="18">
        <v>43663</v>
      </c>
      <c r="L26" s="14">
        <v>25</v>
      </c>
      <c r="M26" s="18">
        <v>43658</v>
      </c>
    </row>
    <row r="27" spans="3:10" ht="12.75">
      <c r="C27" s="16" t="s">
        <v>39</v>
      </c>
      <c r="I27" s="14">
        <v>0</v>
      </c>
      <c r="J27" s="18">
        <v>42983</v>
      </c>
    </row>
    <row r="28" spans="3:13" ht="12.75">
      <c r="C28" s="16" t="s">
        <v>40</v>
      </c>
      <c r="I28" s="14">
        <v>0</v>
      </c>
      <c r="J28" s="18">
        <v>43416</v>
      </c>
      <c r="L28" s="14">
        <v>108</v>
      </c>
      <c r="M28" s="18">
        <v>43405</v>
      </c>
    </row>
    <row r="29" spans="2:13" ht="12.75">
      <c r="B29" s="16" t="s">
        <v>41</v>
      </c>
      <c r="C29" s="16" t="s">
        <v>42</v>
      </c>
      <c r="D29" s="14">
        <v>0</v>
      </c>
      <c r="J29" s="18">
        <v>44321</v>
      </c>
      <c r="L29" s="14">
        <v>10</v>
      </c>
      <c r="M29" s="18">
        <v>44301</v>
      </c>
    </row>
    <row r="30" spans="2:13" ht="12.75">
      <c r="B30" s="16" t="s">
        <v>43</v>
      </c>
      <c r="C30" s="16" t="s">
        <v>44</v>
      </c>
      <c r="H30" s="14">
        <v>0</v>
      </c>
      <c r="J30" s="18">
        <v>40884</v>
      </c>
      <c r="L30" s="14">
        <v>220</v>
      </c>
      <c r="M30" s="18">
        <v>40876</v>
      </c>
    </row>
    <row r="31" spans="3:13" ht="12.75">
      <c r="C31" s="16" t="s">
        <v>27</v>
      </c>
      <c r="H31" s="14">
        <v>0</v>
      </c>
      <c r="J31" s="18">
        <v>40884</v>
      </c>
      <c r="L31" s="14">
        <v>220</v>
      </c>
      <c r="M31" s="18">
        <v>40876</v>
      </c>
    </row>
    <row r="32" spans="3:13" ht="12.75">
      <c r="C32" s="16" t="s">
        <v>45</v>
      </c>
      <c r="H32" s="14">
        <v>0</v>
      </c>
      <c r="J32" s="18">
        <v>41045</v>
      </c>
      <c r="L32" s="14">
        <v>30</v>
      </c>
      <c r="M32" s="18">
        <v>41043</v>
      </c>
    </row>
    <row r="33" spans="2:13" ht="12.75">
      <c r="B33" s="16" t="s">
        <v>46</v>
      </c>
      <c r="C33" s="16" t="s">
        <v>47</v>
      </c>
      <c r="G33" s="14">
        <v>0</v>
      </c>
      <c r="J33" s="18">
        <v>40718</v>
      </c>
      <c r="L33" s="14">
        <v>16</v>
      </c>
      <c r="M33" s="18">
        <v>40627</v>
      </c>
    </row>
    <row r="34" spans="2:13" ht="12.75">
      <c r="B34" s="16" t="s">
        <v>48</v>
      </c>
      <c r="C34" s="16" t="s">
        <v>49</v>
      </c>
      <c r="G34" s="14">
        <v>0</v>
      </c>
      <c r="J34" s="18">
        <v>40637</v>
      </c>
      <c r="L34" s="14">
        <v>30</v>
      </c>
      <c r="M34" s="18">
        <v>40621</v>
      </c>
    </row>
    <row r="35" spans="3:13" ht="12.75">
      <c r="C35" s="16" t="s">
        <v>50</v>
      </c>
      <c r="G35" s="14">
        <v>0</v>
      </c>
      <c r="J35" s="18">
        <v>40732</v>
      </c>
      <c r="L35" s="14">
        <v>6</v>
      </c>
      <c r="M35" s="18">
        <v>40725</v>
      </c>
    </row>
    <row r="36" spans="2:13" ht="12.75">
      <c r="B36" s="16" t="s">
        <v>51</v>
      </c>
      <c r="C36" s="16" t="s">
        <v>52</v>
      </c>
      <c r="G36" s="14">
        <v>0</v>
      </c>
      <c r="J36" s="18">
        <v>42767</v>
      </c>
      <c r="L36" s="14">
        <v>2</v>
      </c>
      <c r="M36" s="18">
        <v>42752</v>
      </c>
    </row>
    <row r="37" spans="3:13" ht="12.75">
      <c r="C37" s="16" t="s">
        <v>53</v>
      </c>
      <c r="G37" s="14">
        <v>0</v>
      </c>
      <c r="J37" s="18">
        <v>44333</v>
      </c>
      <c r="L37" s="14">
        <v>68</v>
      </c>
      <c r="M37" s="18">
        <v>44326</v>
      </c>
    </row>
    <row r="38" spans="3:13" ht="12.75">
      <c r="C38" s="16" t="s">
        <v>54</v>
      </c>
      <c r="G38" s="14">
        <v>0</v>
      </c>
      <c r="J38" s="18">
        <v>42892</v>
      </c>
      <c r="L38" s="14">
        <v>6</v>
      </c>
      <c r="M38" s="18">
        <v>42802</v>
      </c>
    </row>
    <row r="39" spans="2:13" ht="12.75">
      <c r="B39" s="16" t="s">
        <v>55</v>
      </c>
      <c r="C39" s="16" t="s">
        <v>56</v>
      </c>
      <c r="I39" s="14">
        <v>0</v>
      </c>
      <c r="J39" s="18">
        <v>42293</v>
      </c>
      <c r="L39" s="14">
        <v>22</v>
      </c>
      <c r="M39" s="18">
        <v>42192</v>
      </c>
    </row>
    <row r="40" spans="4:10" ht="12.75">
      <c r="D40" s="19"/>
      <c r="E40" s="19"/>
      <c r="F40" s="19"/>
      <c r="G40" s="19"/>
      <c r="H40" s="19"/>
      <c r="I40" s="19"/>
      <c r="J40" s="20"/>
    </row>
    <row r="41" spans="3:9" ht="12.75">
      <c r="C41" s="17" t="s">
        <v>57</v>
      </c>
      <c r="D41" s="21">
        <v>0</v>
      </c>
      <c r="E41" s="21">
        <v>2057</v>
      </c>
      <c r="F41" s="21">
        <v>0</v>
      </c>
      <c r="G41" s="21">
        <v>0</v>
      </c>
      <c r="H41" s="21">
        <v>0</v>
      </c>
      <c r="I41" s="21">
        <v>0</v>
      </c>
    </row>
    <row r="43" spans="3:4" ht="12.75">
      <c r="C43" s="23" t="s">
        <v>58</v>
      </c>
      <c r="D43" s="22">
        <f>SUM($D$41:$I$41)</f>
        <v>2057</v>
      </c>
    </row>
    <row r="45" spans="1:13" ht="12.75">
      <c r="A45" s="15" t="s">
        <v>59</v>
      </c>
      <c r="L45" s="52" t="s">
        <v>15</v>
      </c>
      <c r="M45" s="54"/>
    </row>
    <row r="46" spans="2:13" ht="12.75">
      <c r="B46" s="15" t="s">
        <v>6</v>
      </c>
      <c r="C46" s="15" t="s">
        <v>7</v>
      </c>
      <c r="D46" s="13" t="s">
        <v>8</v>
      </c>
      <c r="E46" s="13" t="s">
        <v>60</v>
      </c>
      <c r="F46" s="13" t="s">
        <v>61</v>
      </c>
      <c r="G46" s="13" t="s">
        <v>14</v>
      </c>
      <c r="L46" s="13" t="s">
        <v>16</v>
      </c>
      <c r="M46" s="13" t="s">
        <v>14</v>
      </c>
    </row>
    <row r="47" spans="2:13" ht="12.75">
      <c r="B47" s="16" t="s">
        <v>62</v>
      </c>
      <c r="C47" s="16" t="s">
        <v>63</v>
      </c>
      <c r="E47" s="14">
        <v>0</v>
      </c>
      <c r="G47" s="18">
        <v>44258</v>
      </c>
      <c r="L47" s="14">
        <v>70</v>
      </c>
      <c r="M47" s="18">
        <v>44253</v>
      </c>
    </row>
    <row r="48" spans="2:13" ht="12.75">
      <c r="B48" s="16" t="s">
        <v>64</v>
      </c>
      <c r="C48" s="16" t="s">
        <v>65</v>
      </c>
      <c r="F48" s="14">
        <v>0</v>
      </c>
      <c r="G48" s="18">
        <v>43587</v>
      </c>
      <c r="L48" s="14">
        <v>35</v>
      </c>
      <c r="M48" s="18">
        <v>43586</v>
      </c>
    </row>
    <row r="49" spans="3:13" ht="12.75">
      <c r="C49" s="16" t="s">
        <v>66</v>
      </c>
      <c r="E49" s="14">
        <v>0</v>
      </c>
      <c r="G49" s="18">
        <v>42935</v>
      </c>
      <c r="L49" s="14">
        <v>16</v>
      </c>
      <c r="M49" s="18">
        <v>42930</v>
      </c>
    </row>
    <row r="50" spans="3:13" ht="12.75">
      <c r="C50" s="16" t="s">
        <v>67</v>
      </c>
      <c r="E50" s="14">
        <v>0</v>
      </c>
      <c r="G50" s="18">
        <v>42815</v>
      </c>
      <c r="L50" s="14">
        <v>18</v>
      </c>
      <c r="M50" s="18">
        <v>42808</v>
      </c>
    </row>
    <row r="51" spans="3:13" ht="12.75">
      <c r="C51" s="16" t="s">
        <v>68</v>
      </c>
      <c r="E51" s="14">
        <v>0</v>
      </c>
      <c r="G51" s="18">
        <v>42936</v>
      </c>
      <c r="L51" s="14">
        <v>1</v>
      </c>
      <c r="M51" s="18">
        <v>42815</v>
      </c>
    </row>
    <row r="52" spans="2:13" ht="12.75">
      <c r="B52" s="16" t="s">
        <v>69</v>
      </c>
      <c r="C52" s="16" t="s">
        <v>65</v>
      </c>
      <c r="F52" s="14">
        <v>0</v>
      </c>
      <c r="G52" s="18">
        <v>44614</v>
      </c>
      <c r="L52" s="14">
        <v>10</v>
      </c>
      <c r="M52" s="18">
        <v>44610</v>
      </c>
    </row>
    <row r="53" spans="3:13" ht="12.75">
      <c r="C53" s="16" t="s">
        <v>70</v>
      </c>
      <c r="E53" s="14">
        <v>0</v>
      </c>
      <c r="G53" s="18">
        <v>44446</v>
      </c>
      <c r="L53" s="14">
        <v>14</v>
      </c>
      <c r="M53" s="18">
        <v>44439</v>
      </c>
    </row>
    <row r="54" spans="2:13" ht="12.75">
      <c r="B54" s="16" t="s">
        <v>71</v>
      </c>
      <c r="C54" s="16" t="s">
        <v>72</v>
      </c>
      <c r="F54" s="14">
        <v>0</v>
      </c>
      <c r="G54" s="18">
        <v>40428</v>
      </c>
      <c r="L54" s="14">
        <v>258</v>
      </c>
      <c r="M54" s="18">
        <v>40358</v>
      </c>
    </row>
    <row r="55" spans="3:13" ht="12.75">
      <c r="C55" s="16" t="s">
        <v>73</v>
      </c>
      <c r="F55" s="14">
        <v>0</v>
      </c>
      <c r="G55" s="18">
        <v>44270</v>
      </c>
      <c r="L55" s="14">
        <v>4</v>
      </c>
      <c r="M55" s="18">
        <v>44265</v>
      </c>
    </row>
    <row r="56" spans="3:13" ht="12.75">
      <c r="C56" s="16" t="s">
        <v>74</v>
      </c>
      <c r="E56" s="14">
        <v>0</v>
      </c>
      <c r="G56" s="18">
        <v>40366</v>
      </c>
      <c r="L56" s="14">
        <v>232</v>
      </c>
      <c r="M56" s="18">
        <v>40301</v>
      </c>
    </row>
    <row r="57" spans="3:13" ht="12.75">
      <c r="C57" s="16" t="s">
        <v>75</v>
      </c>
      <c r="E57" s="14">
        <v>0</v>
      </c>
      <c r="G57" s="18">
        <v>41341</v>
      </c>
      <c r="L57" s="14">
        <v>146</v>
      </c>
      <c r="M57" s="18">
        <v>41338</v>
      </c>
    </row>
    <row r="58" spans="3:13" ht="12.75">
      <c r="C58" s="16" t="s">
        <v>76</v>
      </c>
      <c r="E58" s="14">
        <v>0</v>
      </c>
      <c r="G58" s="18">
        <v>42720</v>
      </c>
      <c r="L58" s="14">
        <v>27</v>
      </c>
      <c r="M58" s="18">
        <v>42719</v>
      </c>
    </row>
    <row r="59" spans="3:13" ht="12.75">
      <c r="C59" s="16" t="s">
        <v>77</v>
      </c>
      <c r="E59" s="14">
        <v>0</v>
      </c>
      <c r="G59" s="18">
        <v>41379</v>
      </c>
      <c r="L59" s="14">
        <v>5</v>
      </c>
      <c r="M59" s="18">
        <v>41345</v>
      </c>
    </row>
    <row r="60" spans="3:13" ht="12.75">
      <c r="C60" s="16" t="s">
        <v>63</v>
      </c>
      <c r="E60" s="14">
        <v>0</v>
      </c>
      <c r="G60" s="18">
        <v>42796</v>
      </c>
      <c r="L60" s="14">
        <v>13</v>
      </c>
      <c r="M60" s="18">
        <v>42795</v>
      </c>
    </row>
    <row r="61" spans="4:7" ht="12.75">
      <c r="D61" s="19"/>
      <c r="E61" s="19"/>
      <c r="F61" s="19"/>
      <c r="G61" s="19"/>
    </row>
    <row r="62" spans="3:6" ht="12.75">
      <c r="C62" s="17" t="s">
        <v>57</v>
      </c>
      <c r="D62" s="24">
        <v>0</v>
      </c>
      <c r="E62" s="24">
        <v>0</v>
      </c>
      <c r="F62" s="24">
        <v>0</v>
      </c>
    </row>
    <row r="64" spans="3:4" ht="12.75">
      <c r="C64" s="26" t="s">
        <v>58</v>
      </c>
      <c r="D64" s="25">
        <f>SUM($D$62:$F$62)</f>
        <v>0</v>
      </c>
    </row>
    <row r="86" spans="1:13" ht="12.75">
      <c r="A86" s="15" t="s">
        <v>78</v>
      </c>
      <c r="L86" s="52" t="s">
        <v>15</v>
      </c>
      <c r="M86" s="54"/>
    </row>
    <row r="87" spans="2:13" ht="12.75">
      <c r="B87" s="15" t="s">
        <v>6</v>
      </c>
      <c r="C87" s="15" t="s">
        <v>7</v>
      </c>
      <c r="D87" s="13" t="s">
        <v>79</v>
      </c>
      <c r="E87" s="13" t="s">
        <v>80</v>
      </c>
      <c r="F87" s="13" t="s">
        <v>81</v>
      </c>
      <c r="G87" s="13" t="s">
        <v>82</v>
      </c>
      <c r="H87" s="13" t="s">
        <v>83</v>
      </c>
      <c r="I87" s="13" t="s">
        <v>84</v>
      </c>
      <c r="J87" s="13" t="s">
        <v>14</v>
      </c>
      <c r="L87" s="13" t="s">
        <v>16</v>
      </c>
      <c r="M87" s="13" t="s">
        <v>14</v>
      </c>
    </row>
    <row r="88" spans="2:13" ht="12.75">
      <c r="B88" s="16" t="s">
        <v>22</v>
      </c>
      <c r="C88" s="16" t="s">
        <v>85</v>
      </c>
      <c r="E88" s="14">
        <v>0</v>
      </c>
      <c r="J88" s="18">
        <v>43816</v>
      </c>
      <c r="L88" s="14">
        <v>4</v>
      </c>
      <c r="M88" s="18">
        <v>43812</v>
      </c>
    </row>
    <row r="89" spans="3:13" ht="12.75">
      <c r="C89" s="16" t="s">
        <v>86</v>
      </c>
      <c r="F89" s="14">
        <v>0</v>
      </c>
      <c r="J89" s="18">
        <v>43720</v>
      </c>
      <c r="L89" s="14">
        <v>11</v>
      </c>
      <c r="M89" s="18">
        <v>43719</v>
      </c>
    </row>
    <row r="90" spans="3:13" ht="12.75">
      <c r="C90" s="16" t="s">
        <v>87</v>
      </c>
      <c r="F90" s="14">
        <v>0</v>
      </c>
      <c r="J90" s="18">
        <v>44181</v>
      </c>
      <c r="L90" s="14">
        <v>1</v>
      </c>
      <c r="M90" s="18">
        <v>44127</v>
      </c>
    </row>
    <row r="91" spans="3:13" ht="12.75">
      <c r="C91" s="16" t="s">
        <v>88</v>
      </c>
      <c r="F91" s="14">
        <v>0</v>
      </c>
      <c r="J91" s="18">
        <v>43880</v>
      </c>
      <c r="L91" s="14">
        <v>15</v>
      </c>
      <c r="M91" s="18">
        <v>43812</v>
      </c>
    </row>
    <row r="92" spans="3:13" ht="12.75">
      <c r="C92" s="16" t="s">
        <v>89</v>
      </c>
      <c r="F92" s="14">
        <v>0</v>
      </c>
      <c r="J92" s="18">
        <v>42992</v>
      </c>
      <c r="L92" s="14">
        <v>77</v>
      </c>
      <c r="M92" s="18">
        <v>42984</v>
      </c>
    </row>
    <row r="93" spans="3:13" ht="12.75">
      <c r="C93" s="16" t="s">
        <v>90</v>
      </c>
      <c r="F93" s="14">
        <v>0</v>
      </c>
      <c r="J93" s="18">
        <v>43542</v>
      </c>
      <c r="L93" s="14">
        <v>3</v>
      </c>
      <c r="M93" s="18">
        <v>43537</v>
      </c>
    </row>
    <row r="94" spans="3:13" ht="12.75">
      <c r="C94" s="16" t="s">
        <v>91</v>
      </c>
      <c r="F94" s="14">
        <v>0</v>
      </c>
      <c r="J94" s="18">
        <v>43719</v>
      </c>
      <c r="L94" s="14">
        <v>22</v>
      </c>
      <c r="M94" s="18">
        <v>43718</v>
      </c>
    </row>
    <row r="95" spans="3:13" ht="12.75">
      <c r="C95" s="16" t="s">
        <v>92</v>
      </c>
      <c r="H95" s="14">
        <v>0</v>
      </c>
      <c r="J95" s="18">
        <v>43957</v>
      </c>
      <c r="L95" s="14">
        <v>3</v>
      </c>
      <c r="M95" s="18">
        <v>43923</v>
      </c>
    </row>
    <row r="96" spans="3:13" ht="12.75">
      <c r="C96" s="16" t="s">
        <v>93</v>
      </c>
      <c r="F96" s="14">
        <v>0</v>
      </c>
      <c r="J96" s="18">
        <v>39940</v>
      </c>
      <c r="L96" s="14">
        <v>1</v>
      </c>
      <c r="M96" s="18">
        <v>39938</v>
      </c>
    </row>
    <row r="97" spans="3:13" ht="12.75">
      <c r="C97" s="16" t="s">
        <v>94</v>
      </c>
      <c r="H97" s="14">
        <v>0</v>
      </c>
      <c r="J97" s="18">
        <v>43542</v>
      </c>
      <c r="L97" s="14">
        <v>41</v>
      </c>
      <c r="M97" s="18">
        <v>43539</v>
      </c>
    </row>
    <row r="98" spans="2:13" ht="12.75">
      <c r="B98" s="16" t="s">
        <v>26</v>
      </c>
      <c r="C98" s="16" t="s">
        <v>95</v>
      </c>
      <c r="I98" s="14">
        <v>0</v>
      </c>
      <c r="J98" s="18">
        <v>43880</v>
      </c>
      <c r="L98" s="14">
        <v>8</v>
      </c>
      <c r="M98" s="18">
        <v>43770</v>
      </c>
    </row>
    <row r="99" spans="2:13" ht="12.75">
      <c r="B99" s="16" t="s">
        <v>34</v>
      </c>
      <c r="C99" s="16" t="s">
        <v>35</v>
      </c>
      <c r="D99" s="14">
        <v>0</v>
      </c>
      <c r="J99" s="18">
        <v>42081</v>
      </c>
      <c r="L99" s="14">
        <v>1</v>
      </c>
      <c r="M99" s="18">
        <v>41836</v>
      </c>
    </row>
    <row r="100" spans="3:13" ht="12.75">
      <c r="C100" s="16" t="s">
        <v>96</v>
      </c>
      <c r="F100" s="14">
        <v>0</v>
      </c>
      <c r="J100" s="18">
        <v>42129</v>
      </c>
      <c r="L100" s="14">
        <v>23</v>
      </c>
      <c r="M100" s="18">
        <v>42073</v>
      </c>
    </row>
    <row r="101" spans="3:13" ht="12.75">
      <c r="C101" s="16" t="s">
        <v>88</v>
      </c>
      <c r="F101" s="14">
        <v>0</v>
      </c>
      <c r="J101" s="18">
        <v>43899</v>
      </c>
      <c r="L101" s="14">
        <v>29</v>
      </c>
      <c r="M101" s="18">
        <v>43768</v>
      </c>
    </row>
    <row r="102" spans="3:13" ht="12.75">
      <c r="C102" s="16" t="s">
        <v>85</v>
      </c>
      <c r="E102" s="14">
        <v>0</v>
      </c>
      <c r="J102" s="18">
        <v>40721</v>
      </c>
      <c r="L102" s="14">
        <v>1</v>
      </c>
      <c r="M102" s="18">
        <v>40309</v>
      </c>
    </row>
    <row r="103" spans="3:13" ht="12.75">
      <c r="C103" s="16" t="s">
        <v>97</v>
      </c>
      <c r="E103" s="14">
        <v>0</v>
      </c>
      <c r="J103" s="18">
        <v>43839</v>
      </c>
      <c r="L103" s="14">
        <v>6</v>
      </c>
      <c r="M103" s="18">
        <v>43768</v>
      </c>
    </row>
    <row r="104" spans="3:13" ht="12.75">
      <c r="C104" s="16" t="s">
        <v>90</v>
      </c>
      <c r="F104" s="14">
        <v>0</v>
      </c>
      <c r="J104" s="18">
        <v>39940</v>
      </c>
      <c r="L104" s="14">
        <v>1</v>
      </c>
      <c r="M104" s="18">
        <v>39938</v>
      </c>
    </row>
    <row r="105" spans="3:13" ht="12.75">
      <c r="C105" s="16" t="s">
        <v>91</v>
      </c>
      <c r="F105" s="14">
        <v>0</v>
      </c>
      <c r="J105" s="18">
        <v>43899</v>
      </c>
      <c r="L105" s="14">
        <v>6</v>
      </c>
      <c r="M105" s="18">
        <v>43839</v>
      </c>
    </row>
    <row r="106" spans="3:13" ht="12.75">
      <c r="C106" s="16" t="s">
        <v>98</v>
      </c>
      <c r="H106" s="14">
        <v>0</v>
      </c>
      <c r="J106" s="18">
        <v>43768</v>
      </c>
      <c r="L106" s="14">
        <v>120</v>
      </c>
      <c r="M106" s="18">
        <v>43726</v>
      </c>
    </row>
    <row r="107" spans="3:13" ht="12.75">
      <c r="C107" s="16" t="s">
        <v>94</v>
      </c>
      <c r="H107" s="14">
        <v>0</v>
      </c>
      <c r="J107" s="18">
        <v>43839</v>
      </c>
      <c r="L107" s="14">
        <v>86</v>
      </c>
      <c r="M107" s="18">
        <v>43768</v>
      </c>
    </row>
    <row r="108" spans="3:13" ht="12.75">
      <c r="C108" s="16" t="s">
        <v>99</v>
      </c>
      <c r="H108" s="14">
        <v>0</v>
      </c>
      <c r="J108" s="18">
        <v>43840</v>
      </c>
      <c r="L108" s="14">
        <v>39</v>
      </c>
      <c r="M108" s="18">
        <v>43812</v>
      </c>
    </row>
    <row r="109" spans="2:13" ht="12.75">
      <c r="B109" s="16" t="s">
        <v>100</v>
      </c>
      <c r="C109" s="16" t="s">
        <v>85</v>
      </c>
      <c r="E109" s="14">
        <v>17</v>
      </c>
      <c r="J109" s="18">
        <v>44614</v>
      </c>
      <c r="L109" s="14">
        <v>28</v>
      </c>
      <c r="M109" s="18">
        <v>44609</v>
      </c>
    </row>
    <row r="110" spans="3:13" ht="12.75">
      <c r="C110" s="16" t="s">
        <v>101</v>
      </c>
      <c r="G110" s="14">
        <v>0</v>
      </c>
      <c r="J110" s="18">
        <v>42444</v>
      </c>
      <c r="L110" s="14">
        <v>8</v>
      </c>
      <c r="M110" s="18">
        <v>42305</v>
      </c>
    </row>
    <row r="111" spans="2:13" ht="12.75">
      <c r="B111" s="16" t="s">
        <v>41</v>
      </c>
      <c r="C111" s="16" t="s">
        <v>42</v>
      </c>
      <c r="D111" s="14">
        <v>0</v>
      </c>
      <c r="J111" s="18">
        <v>42446</v>
      </c>
      <c r="L111" s="14">
        <v>4</v>
      </c>
      <c r="M111" s="18">
        <v>42444</v>
      </c>
    </row>
    <row r="112" spans="2:13" ht="12.75">
      <c r="B112" s="16" t="s">
        <v>43</v>
      </c>
      <c r="C112" s="16" t="s">
        <v>102</v>
      </c>
      <c r="F112" s="14">
        <v>0</v>
      </c>
      <c r="J112" s="18">
        <v>39937</v>
      </c>
      <c r="L112" s="14">
        <v>1</v>
      </c>
      <c r="M112" s="18">
        <v>39875</v>
      </c>
    </row>
    <row r="113" spans="3:13" ht="12.75">
      <c r="C113" s="16" t="s">
        <v>90</v>
      </c>
      <c r="F113" s="14">
        <v>0</v>
      </c>
      <c r="J113" s="18">
        <v>44393</v>
      </c>
      <c r="L113" s="14">
        <v>77</v>
      </c>
      <c r="M113" s="18">
        <v>44391</v>
      </c>
    </row>
    <row r="114" spans="3:13" ht="12.75">
      <c r="C114" s="16" t="s">
        <v>103</v>
      </c>
      <c r="H114" s="14">
        <v>0</v>
      </c>
      <c r="J114" s="18">
        <v>44538</v>
      </c>
      <c r="L114" s="14">
        <v>2</v>
      </c>
      <c r="M114" s="18">
        <v>44497</v>
      </c>
    </row>
    <row r="115" spans="3:13" ht="12.75">
      <c r="C115" s="16" t="s">
        <v>104</v>
      </c>
      <c r="F115" s="14">
        <v>0</v>
      </c>
      <c r="J115" s="18">
        <v>44181</v>
      </c>
      <c r="L115" s="14">
        <v>68</v>
      </c>
      <c r="M115" s="18">
        <v>44179</v>
      </c>
    </row>
    <row r="116" spans="3:13" ht="12.75">
      <c r="C116" s="16" t="s">
        <v>105</v>
      </c>
      <c r="I116" s="14">
        <v>0</v>
      </c>
      <c r="J116" s="18">
        <v>43773</v>
      </c>
      <c r="L116" s="14">
        <v>35</v>
      </c>
      <c r="M116" s="18">
        <v>43770</v>
      </c>
    </row>
    <row r="117" spans="2:13" ht="12.75">
      <c r="B117" s="16" t="s">
        <v>106</v>
      </c>
      <c r="C117" s="16" t="s">
        <v>85</v>
      </c>
      <c r="E117" s="14">
        <v>0</v>
      </c>
      <c r="J117" s="18">
        <v>42174</v>
      </c>
      <c r="L117" s="14">
        <v>18</v>
      </c>
      <c r="M117" s="18">
        <v>42130</v>
      </c>
    </row>
    <row r="118" spans="2:13" ht="12.75">
      <c r="B118" s="16" t="s">
        <v>107</v>
      </c>
      <c r="C118" s="16" t="s">
        <v>96</v>
      </c>
      <c r="F118" s="14">
        <v>0</v>
      </c>
      <c r="J118" s="18">
        <v>40744</v>
      </c>
      <c r="L118" s="14">
        <v>11</v>
      </c>
      <c r="M118" s="18">
        <v>40738</v>
      </c>
    </row>
    <row r="119" spans="2:13" ht="12.75">
      <c r="B119" s="16" t="s">
        <v>108</v>
      </c>
      <c r="C119" s="16" t="s">
        <v>90</v>
      </c>
      <c r="F119" s="14">
        <v>0</v>
      </c>
      <c r="J119" s="18">
        <v>43588</v>
      </c>
      <c r="L119" s="14">
        <v>1</v>
      </c>
      <c r="M119" s="18">
        <v>43087</v>
      </c>
    </row>
    <row r="120" spans="3:13" ht="12.75">
      <c r="C120" s="16" t="s">
        <v>103</v>
      </c>
      <c r="H120" s="14">
        <v>0</v>
      </c>
      <c r="J120" s="18">
        <v>43810</v>
      </c>
      <c r="L120" s="14">
        <v>20</v>
      </c>
      <c r="M120" s="18">
        <v>43647</v>
      </c>
    </row>
    <row r="121" spans="3:13" ht="12.75">
      <c r="C121" s="16" t="s">
        <v>104</v>
      </c>
      <c r="F121" s="14">
        <v>0</v>
      </c>
      <c r="J121" s="18">
        <v>43588</v>
      </c>
      <c r="L121" s="14">
        <v>4</v>
      </c>
      <c r="M121" s="18">
        <v>43087</v>
      </c>
    </row>
    <row r="122" spans="4:10" ht="12.75">
      <c r="D122" s="19"/>
      <c r="E122" s="19"/>
      <c r="F122" s="19"/>
      <c r="G122" s="19"/>
      <c r="H122" s="19"/>
      <c r="I122" s="19"/>
      <c r="J122" s="20"/>
    </row>
    <row r="123" spans="3:9" ht="12.75">
      <c r="C123" s="17" t="s">
        <v>57</v>
      </c>
      <c r="D123" s="27">
        <v>0</v>
      </c>
      <c r="E123" s="27">
        <v>17</v>
      </c>
      <c r="F123" s="27">
        <v>0</v>
      </c>
      <c r="G123" s="27">
        <v>0</v>
      </c>
      <c r="H123" s="27">
        <v>0</v>
      </c>
      <c r="I123" s="27">
        <v>0</v>
      </c>
    </row>
    <row r="125" spans="3:4" ht="12.75">
      <c r="C125" s="29" t="s">
        <v>58</v>
      </c>
      <c r="D125" s="28">
        <f>SUM($D$123:$I$123)</f>
        <v>17</v>
      </c>
    </row>
    <row r="171" spans="1:13" ht="12.75">
      <c r="A171" s="15" t="s">
        <v>109</v>
      </c>
      <c r="L171" s="52" t="s">
        <v>15</v>
      </c>
      <c r="M171" s="54"/>
    </row>
    <row r="172" spans="2:13" ht="12.75">
      <c r="B172" s="15" t="s">
        <v>6</v>
      </c>
      <c r="C172" s="15" t="s">
        <v>7</v>
      </c>
      <c r="D172" s="13" t="s">
        <v>110</v>
      </c>
      <c r="E172" s="13" t="s">
        <v>14</v>
      </c>
      <c r="L172" s="13" t="s">
        <v>16</v>
      </c>
      <c r="M172" s="13" t="s">
        <v>14</v>
      </c>
    </row>
    <row r="173" spans="2:13" ht="12.75">
      <c r="B173" s="16" t="s">
        <v>111</v>
      </c>
      <c r="C173" s="16" t="s">
        <v>112</v>
      </c>
      <c r="D173" s="14">
        <v>0</v>
      </c>
      <c r="E173" s="18">
        <v>43313</v>
      </c>
      <c r="L173" s="14">
        <v>2</v>
      </c>
      <c r="M173" s="18">
        <v>43208</v>
      </c>
    </row>
    <row r="174" spans="2:13" ht="12.75">
      <c r="B174" s="16" t="s">
        <v>113</v>
      </c>
      <c r="C174" s="16" t="s">
        <v>112</v>
      </c>
      <c r="D174" s="14">
        <v>0</v>
      </c>
      <c r="E174" s="18">
        <v>43958</v>
      </c>
      <c r="L174" s="14">
        <v>30</v>
      </c>
      <c r="M174" s="18">
        <v>43924</v>
      </c>
    </row>
    <row r="175" spans="2:13" ht="12.75">
      <c r="B175" s="16" t="s">
        <v>114</v>
      </c>
      <c r="C175" s="16" t="s">
        <v>112</v>
      </c>
      <c r="D175" s="14">
        <v>0</v>
      </c>
      <c r="E175" s="18">
        <v>44294</v>
      </c>
      <c r="L175" s="14">
        <v>3</v>
      </c>
      <c r="M175" s="18">
        <v>44292</v>
      </c>
    </row>
    <row r="176" spans="2:13" ht="12.75">
      <c r="B176" s="16" t="s">
        <v>115</v>
      </c>
      <c r="C176" s="16" t="s">
        <v>112</v>
      </c>
      <c r="D176" s="14">
        <v>0</v>
      </c>
      <c r="E176" s="18">
        <v>43530</v>
      </c>
      <c r="L176" s="14">
        <v>17</v>
      </c>
      <c r="M176" s="18">
        <v>43409</v>
      </c>
    </row>
    <row r="177" spans="2:13" ht="12.75">
      <c r="B177" s="16" t="s">
        <v>116</v>
      </c>
      <c r="C177" s="16" t="s">
        <v>112</v>
      </c>
      <c r="D177" s="14">
        <v>0</v>
      </c>
      <c r="E177" s="18">
        <v>43208</v>
      </c>
      <c r="L177" s="14">
        <v>14</v>
      </c>
      <c r="M177" s="18">
        <v>43202</v>
      </c>
    </row>
    <row r="178" spans="2:13" ht="12.75">
      <c r="B178" s="16" t="s">
        <v>117</v>
      </c>
      <c r="C178" s="16" t="s">
        <v>112</v>
      </c>
      <c r="D178" s="14">
        <v>0</v>
      </c>
      <c r="E178" s="18">
        <v>44294</v>
      </c>
      <c r="L178" s="14">
        <v>29</v>
      </c>
      <c r="M178" s="18">
        <v>44293</v>
      </c>
    </row>
    <row r="179" spans="3:13" ht="12.75">
      <c r="C179" s="16" t="s">
        <v>118</v>
      </c>
      <c r="D179" s="14">
        <v>0</v>
      </c>
      <c r="E179" s="18">
        <v>44111</v>
      </c>
      <c r="L179" s="14">
        <v>1</v>
      </c>
      <c r="M179" s="18">
        <v>43928</v>
      </c>
    </row>
    <row r="180" spans="2:13" ht="12.75">
      <c r="B180" s="16" t="s">
        <v>119</v>
      </c>
      <c r="C180" s="16" t="s">
        <v>101</v>
      </c>
      <c r="D180" s="14">
        <v>0</v>
      </c>
      <c r="E180" s="18">
        <v>42247</v>
      </c>
      <c r="L180" s="14">
        <v>4</v>
      </c>
      <c r="M180" s="18">
        <v>42164</v>
      </c>
    </row>
    <row r="181" spans="2:13" ht="12.75">
      <c r="B181" s="16" t="s">
        <v>120</v>
      </c>
      <c r="C181" s="16" t="s">
        <v>121</v>
      </c>
      <c r="D181" s="14">
        <v>0</v>
      </c>
      <c r="E181" s="18">
        <v>39945</v>
      </c>
      <c r="L181" s="14">
        <v>7</v>
      </c>
      <c r="M181" s="18">
        <v>39906</v>
      </c>
    </row>
    <row r="182" spans="3:13" ht="12.75">
      <c r="C182" s="16" t="s">
        <v>122</v>
      </c>
      <c r="D182" s="14">
        <v>0</v>
      </c>
      <c r="E182" s="18">
        <v>39352</v>
      </c>
      <c r="L182" s="14">
        <v>0</v>
      </c>
      <c r="M182" s="18">
        <v>39351</v>
      </c>
    </row>
    <row r="183" spans="3:13" ht="12.75">
      <c r="C183" s="16" t="s">
        <v>112</v>
      </c>
      <c r="D183" s="14">
        <v>0</v>
      </c>
      <c r="E183" s="18">
        <v>41143</v>
      </c>
      <c r="L183" s="14">
        <v>15</v>
      </c>
      <c r="M183" s="18">
        <v>41128</v>
      </c>
    </row>
    <row r="184" spans="3:13" ht="12.75">
      <c r="C184" s="16" t="s">
        <v>123</v>
      </c>
      <c r="D184" s="14">
        <v>0</v>
      </c>
      <c r="E184" s="18">
        <v>41124</v>
      </c>
      <c r="L184" s="14">
        <v>3</v>
      </c>
      <c r="M184" s="18">
        <v>41003</v>
      </c>
    </row>
    <row r="185" spans="2:13" ht="12.75">
      <c r="B185" s="16" t="s">
        <v>22</v>
      </c>
      <c r="C185" s="16" t="s">
        <v>112</v>
      </c>
      <c r="D185" s="14">
        <v>0</v>
      </c>
      <c r="E185" s="18">
        <v>43593</v>
      </c>
      <c r="L185" s="14">
        <v>15</v>
      </c>
      <c r="M185" s="18">
        <v>43592</v>
      </c>
    </row>
    <row r="186" spans="3:13" ht="12.75">
      <c r="C186" s="16" t="s">
        <v>123</v>
      </c>
      <c r="D186" s="14">
        <v>0</v>
      </c>
      <c r="E186" s="18">
        <v>43531</v>
      </c>
      <c r="L186" s="14">
        <v>103</v>
      </c>
      <c r="M186" s="18">
        <v>43530</v>
      </c>
    </row>
    <row r="187" spans="3:13" ht="12.75">
      <c r="C187" s="16" t="s">
        <v>124</v>
      </c>
      <c r="D187" s="14">
        <v>0</v>
      </c>
      <c r="E187" s="18">
        <v>43531</v>
      </c>
      <c r="L187" s="14">
        <v>12</v>
      </c>
      <c r="M187" s="18">
        <v>43529</v>
      </c>
    </row>
    <row r="188" spans="3:13" ht="12.75">
      <c r="C188" s="16" t="s">
        <v>125</v>
      </c>
      <c r="D188" s="14">
        <v>0</v>
      </c>
      <c r="E188" s="18">
        <v>43529</v>
      </c>
      <c r="L188" s="14">
        <v>95</v>
      </c>
      <c r="M188" s="18">
        <v>43368</v>
      </c>
    </row>
    <row r="189" spans="3:13" ht="12.75">
      <c r="C189" s="16" t="s">
        <v>118</v>
      </c>
      <c r="D189" s="14">
        <v>0</v>
      </c>
      <c r="E189" s="18">
        <v>43859</v>
      </c>
      <c r="L189" s="14">
        <v>78</v>
      </c>
      <c r="M189" s="18">
        <v>43836</v>
      </c>
    </row>
    <row r="190" spans="2:13" ht="12.75">
      <c r="B190" s="16" t="s">
        <v>126</v>
      </c>
      <c r="C190" s="16" t="s">
        <v>112</v>
      </c>
      <c r="D190" s="14">
        <v>0</v>
      </c>
      <c r="E190" s="18">
        <v>39223</v>
      </c>
      <c r="L190" s="14">
        <v>3</v>
      </c>
      <c r="M190" s="18">
        <v>39209</v>
      </c>
    </row>
    <row r="191" spans="2:13" ht="12.75">
      <c r="B191" s="16" t="s">
        <v>127</v>
      </c>
      <c r="C191" s="16" t="s">
        <v>128</v>
      </c>
      <c r="D191" s="14">
        <v>0</v>
      </c>
      <c r="E191" s="18">
        <v>42163</v>
      </c>
      <c r="L191" s="14">
        <v>2</v>
      </c>
      <c r="M191" s="18">
        <v>42160</v>
      </c>
    </row>
    <row r="192" spans="2:13" ht="12.75">
      <c r="B192" s="16" t="s">
        <v>34</v>
      </c>
      <c r="C192" s="16" t="s">
        <v>129</v>
      </c>
      <c r="D192" s="14">
        <v>0</v>
      </c>
      <c r="E192" s="18">
        <v>39933</v>
      </c>
      <c r="L192" s="14">
        <v>29</v>
      </c>
      <c r="M192" s="18">
        <v>39902</v>
      </c>
    </row>
    <row r="193" spans="3:13" ht="12.75">
      <c r="C193" s="16" t="s">
        <v>112</v>
      </c>
      <c r="D193" s="14">
        <v>0</v>
      </c>
      <c r="E193" s="18">
        <v>41414</v>
      </c>
      <c r="L193" s="14">
        <v>14</v>
      </c>
      <c r="M193" s="18">
        <v>41408</v>
      </c>
    </row>
    <row r="194" spans="2:13" ht="12.75">
      <c r="B194" s="16" t="s">
        <v>130</v>
      </c>
      <c r="C194" s="16" t="s">
        <v>131</v>
      </c>
      <c r="D194" s="14">
        <v>0</v>
      </c>
      <c r="E194" s="18">
        <v>39423</v>
      </c>
      <c r="L194" s="14">
        <v>1</v>
      </c>
      <c r="M194" s="18">
        <v>39421</v>
      </c>
    </row>
    <row r="195" spans="2:13" ht="12.75">
      <c r="B195" s="16" t="s">
        <v>132</v>
      </c>
      <c r="C195" s="16" t="s">
        <v>112</v>
      </c>
      <c r="D195" s="14">
        <v>0</v>
      </c>
      <c r="E195" s="18">
        <v>41950</v>
      </c>
      <c r="L195" s="14">
        <v>14</v>
      </c>
      <c r="M195" s="18">
        <v>41948</v>
      </c>
    </row>
    <row r="196" spans="2:13" ht="12.75">
      <c r="B196" s="16" t="s">
        <v>133</v>
      </c>
      <c r="C196" s="16" t="s">
        <v>134</v>
      </c>
      <c r="D196" s="14">
        <v>0</v>
      </c>
      <c r="E196" s="18">
        <v>38966</v>
      </c>
      <c r="L196" s="14">
        <v>3</v>
      </c>
      <c r="M196" s="18">
        <v>38965</v>
      </c>
    </row>
    <row r="197" spans="3:13" ht="12.75">
      <c r="C197" s="16" t="s">
        <v>112</v>
      </c>
      <c r="D197" s="14">
        <v>0</v>
      </c>
      <c r="E197" s="18">
        <v>40735</v>
      </c>
      <c r="L197" s="14">
        <v>1</v>
      </c>
      <c r="M197" s="18">
        <v>40673</v>
      </c>
    </row>
    <row r="198" spans="3:13" ht="12.75">
      <c r="C198" s="16" t="s">
        <v>135</v>
      </c>
      <c r="D198" s="14">
        <v>0</v>
      </c>
      <c r="E198" s="18">
        <v>38965</v>
      </c>
      <c r="L198" s="14">
        <v>8</v>
      </c>
      <c r="M198" s="18">
        <v>38959</v>
      </c>
    </row>
    <row r="199" spans="3:13" ht="12.75">
      <c r="C199" s="16" t="s">
        <v>136</v>
      </c>
      <c r="D199" s="14">
        <v>0</v>
      </c>
      <c r="E199" s="18">
        <v>38965</v>
      </c>
      <c r="L199" s="14">
        <v>14</v>
      </c>
      <c r="M199" s="18">
        <v>38959</v>
      </c>
    </row>
    <row r="200" spans="2:13" ht="12.75">
      <c r="B200" s="16" t="s">
        <v>137</v>
      </c>
      <c r="C200" s="16" t="s">
        <v>112</v>
      </c>
      <c r="D200" s="14">
        <v>0</v>
      </c>
      <c r="E200" s="18">
        <v>41463</v>
      </c>
      <c r="L200" s="14">
        <v>29</v>
      </c>
      <c r="M200" s="18">
        <v>41460</v>
      </c>
    </row>
    <row r="201" spans="2:13" ht="12.75">
      <c r="B201" s="16" t="s">
        <v>55</v>
      </c>
      <c r="C201" s="16" t="s">
        <v>112</v>
      </c>
      <c r="D201" s="14">
        <v>0</v>
      </c>
      <c r="E201" s="18">
        <v>40884</v>
      </c>
      <c r="L201" s="14">
        <v>20</v>
      </c>
      <c r="M201" s="18">
        <v>40882</v>
      </c>
    </row>
    <row r="202" spans="2:13" ht="12.75">
      <c r="B202" s="16" t="s">
        <v>138</v>
      </c>
      <c r="C202" s="16" t="s">
        <v>139</v>
      </c>
      <c r="D202" s="14">
        <v>0</v>
      </c>
      <c r="E202" s="18">
        <v>40002</v>
      </c>
      <c r="L202" s="14">
        <v>16</v>
      </c>
      <c r="M202" s="18">
        <v>40000</v>
      </c>
    </row>
    <row r="203" spans="3:13" ht="12.75">
      <c r="C203" s="16" t="s">
        <v>140</v>
      </c>
      <c r="D203" s="14">
        <v>0</v>
      </c>
      <c r="E203" s="18">
        <v>40002</v>
      </c>
      <c r="L203" s="14">
        <v>4</v>
      </c>
      <c r="M203" s="18">
        <v>40000</v>
      </c>
    </row>
    <row r="204" spans="3:13" ht="12.75">
      <c r="C204" s="16" t="s">
        <v>65</v>
      </c>
      <c r="D204" s="14">
        <v>0</v>
      </c>
      <c r="E204" s="18">
        <v>40002</v>
      </c>
      <c r="L204" s="14">
        <v>25</v>
      </c>
      <c r="M204" s="18">
        <v>40000</v>
      </c>
    </row>
    <row r="205" spans="3:13" ht="12.75">
      <c r="C205" s="16" t="s">
        <v>112</v>
      </c>
      <c r="D205" s="14">
        <v>0</v>
      </c>
      <c r="E205" s="18">
        <v>44083</v>
      </c>
      <c r="L205" s="14">
        <v>2</v>
      </c>
      <c r="M205" s="18">
        <v>44082</v>
      </c>
    </row>
    <row r="206" spans="2:13" ht="12.75">
      <c r="B206" s="16" t="s">
        <v>141</v>
      </c>
      <c r="C206" s="16" t="s">
        <v>112</v>
      </c>
      <c r="D206" s="14">
        <v>0</v>
      </c>
      <c r="E206" s="18">
        <v>41163</v>
      </c>
      <c r="L206" s="14">
        <v>10</v>
      </c>
      <c r="M206" s="18">
        <v>40967</v>
      </c>
    </row>
    <row r="207" spans="2:13" ht="12.75">
      <c r="B207" s="16" t="s">
        <v>142</v>
      </c>
      <c r="C207" s="16" t="s">
        <v>112</v>
      </c>
      <c r="D207" s="14">
        <v>0</v>
      </c>
      <c r="E207" s="18">
        <v>42989</v>
      </c>
      <c r="L207" s="14">
        <v>5</v>
      </c>
      <c r="M207" s="18">
        <v>42985</v>
      </c>
    </row>
    <row r="208" spans="2:13" ht="12.75">
      <c r="B208" s="16" t="s">
        <v>143</v>
      </c>
      <c r="C208" s="16" t="s">
        <v>112</v>
      </c>
      <c r="D208" s="14">
        <v>0</v>
      </c>
      <c r="E208" s="18">
        <v>43530</v>
      </c>
      <c r="L208" s="14">
        <v>5</v>
      </c>
      <c r="M208" s="18">
        <v>43472</v>
      </c>
    </row>
    <row r="209" spans="2:13" ht="12.75">
      <c r="B209" s="16" t="s">
        <v>144</v>
      </c>
      <c r="C209" s="16" t="s">
        <v>145</v>
      </c>
      <c r="D209" s="14">
        <v>0</v>
      </c>
      <c r="E209" s="18">
        <v>40735</v>
      </c>
      <c r="L209" s="14">
        <v>3</v>
      </c>
      <c r="M209" s="18">
        <v>40732</v>
      </c>
    </row>
    <row r="210" spans="3:13" ht="12.75">
      <c r="C210" s="16" t="s">
        <v>146</v>
      </c>
      <c r="D210" s="14">
        <v>0</v>
      </c>
      <c r="E210" s="18">
        <v>40429</v>
      </c>
      <c r="L210" s="14">
        <v>20</v>
      </c>
      <c r="M210" s="18">
        <v>40424</v>
      </c>
    </row>
    <row r="211" spans="3:13" ht="12.75">
      <c r="C211" s="16" t="s">
        <v>112</v>
      </c>
      <c r="D211" s="14">
        <v>0</v>
      </c>
      <c r="E211" s="18">
        <v>42247</v>
      </c>
      <c r="L211" s="14">
        <v>4</v>
      </c>
      <c r="M211" s="18">
        <v>42039</v>
      </c>
    </row>
    <row r="212" spans="2:13" ht="12.75">
      <c r="B212" s="16" t="s">
        <v>147</v>
      </c>
      <c r="C212" s="16" t="s">
        <v>112</v>
      </c>
      <c r="D212" s="14">
        <v>0</v>
      </c>
      <c r="E212" s="18">
        <v>41614</v>
      </c>
      <c r="L212" s="14">
        <v>6</v>
      </c>
      <c r="M212" s="18">
        <v>41612</v>
      </c>
    </row>
    <row r="213" spans="2:13" ht="12.75">
      <c r="B213" s="16" t="s">
        <v>148</v>
      </c>
      <c r="C213" s="16" t="s">
        <v>112</v>
      </c>
      <c r="D213" s="14">
        <v>0</v>
      </c>
      <c r="E213" s="18">
        <v>44260</v>
      </c>
      <c r="L213" s="14">
        <v>2</v>
      </c>
      <c r="M213" s="18">
        <v>44232</v>
      </c>
    </row>
    <row r="214" spans="4:5" ht="12.75">
      <c r="D214" s="19"/>
      <c r="E214" s="19"/>
    </row>
    <row r="215" spans="3:4" ht="12.75">
      <c r="C215" s="17" t="s">
        <v>57</v>
      </c>
      <c r="D215" s="30">
        <v>0</v>
      </c>
    </row>
    <row r="256" spans="1:13" ht="12.75">
      <c r="A256" s="15" t="s">
        <v>149</v>
      </c>
      <c r="L256" s="52" t="s">
        <v>15</v>
      </c>
      <c r="M256" s="54"/>
    </row>
    <row r="257" spans="2:13" ht="12.75">
      <c r="B257" s="15" t="s">
        <v>6</v>
      </c>
      <c r="C257" s="15" t="s">
        <v>7</v>
      </c>
      <c r="D257" s="13" t="s">
        <v>79</v>
      </c>
      <c r="E257" s="13" t="s">
        <v>80</v>
      </c>
      <c r="F257" s="13" t="s">
        <v>81</v>
      </c>
      <c r="G257" s="13" t="s">
        <v>82</v>
      </c>
      <c r="H257" s="13" t="s">
        <v>83</v>
      </c>
      <c r="I257" s="13" t="s">
        <v>84</v>
      </c>
      <c r="J257" s="13" t="s">
        <v>14</v>
      </c>
      <c r="L257" s="13" t="s">
        <v>16</v>
      </c>
      <c r="M257" s="13" t="s">
        <v>14</v>
      </c>
    </row>
    <row r="258" spans="2:13" ht="12.75">
      <c r="B258" s="16" t="s">
        <v>150</v>
      </c>
      <c r="C258" s="16" t="s">
        <v>105</v>
      </c>
      <c r="I258" s="14">
        <v>0</v>
      </c>
      <c r="J258" s="18">
        <v>43970</v>
      </c>
      <c r="L258" s="14">
        <v>1</v>
      </c>
      <c r="M258" s="18">
        <v>43530</v>
      </c>
    </row>
    <row r="259" spans="2:13" ht="12.75">
      <c r="B259" s="16" t="s">
        <v>22</v>
      </c>
      <c r="C259" s="16" t="s">
        <v>86</v>
      </c>
      <c r="F259" s="14">
        <v>0</v>
      </c>
      <c r="J259" s="18">
        <v>41836</v>
      </c>
      <c r="L259" s="14">
        <v>11</v>
      </c>
      <c r="M259" s="18">
        <v>41834</v>
      </c>
    </row>
    <row r="260" spans="3:13" ht="12.75">
      <c r="C260" s="16" t="s">
        <v>87</v>
      </c>
      <c r="F260" s="14">
        <v>0</v>
      </c>
      <c r="J260" s="18">
        <v>40919</v>
      </c>
      <c r="L260" s="14">
        <v>4</v>
      </c>
      <c r="M260" s="18">
        <v>40834</v>
      </c>
    </row>
    <row r="261" spans="3:13" ht="12.75">
      <c r="C261" s="16" t="s">
        <v>88</v>
      </c>
      <c r="F261" s="14">
        <v>0</v>
      </c>
      <c r="J261" s="18">
        <v>42142</v>
      </c>
      <c r="L261" s="14">
        <v>1</v>
      </c>
      <c r="M261" s="18">
        <v>41969</v>
      </c>
    </row>
    <row r="262" spans="3:13" ht="12.75">
      <c r="C262" s="16" t="s">
        <v>85</v>
      </c>
      <c r="E262" s="14">
        <v>0</v>
      </c>
      <c r="J262" s="18">
        <v>40043</v>
      </c>
      <c r="L262" s="14">
        <v>11</v>
      </c>
      <c r="M262" s="18">
        <v>40039</v>
      </c>
    </row>
    <row r="263" spans="3:13" ht="12.75">
      <c r="C263" s="16" t="s">
        <v>151</v>
      </c>
      <c r="G263" s="14">
        <v>0</v>
      </c>
      <c r="J263" s="18">
        <v>44343</v>
      </c>
      <c r="L263" s="14">
        <v>44</v>
      </c>
      <c r="M263" s="18">
        <v>44322</v>
      </c>
    </row>
    <row r="264" spans="3:13" ht="12.75">
      <c r="C264" s="16" t="s">
        <v>90</v>
      </c>
      <c r="F264" s="14">
        <v>0</v>
      </c>
      <c r="J264" s="18">
        <v>41836</v>
      </c>
      <c r="L264" s="14">
        <v>22</v>
      </c>
      <c r="M264" s="18">
        <v>41834</v>
      </c>
    </row>
    <row r="265" spans="3:13" ht="12.75">
      <c r="C265" s="16" t="s">
        <v>94</v>
      </c>
      <c r="H265" s="14">
        <v>0</v>
      </c>
      <c r="J265" s="18">
        <v>39513</v>
      </c>
      <c r="L265" s="14">
        <v>74</v>
      </c>
      <c r="M265" s="18">
        <v>39444</v>
      </c>
    </row>
    <row r="266" spans="3:13" ht="12.75">
      <c r="C266" s="16" t="s">
        <v>91</v>
      </c>
      <c r="F266" s="14">
        <v>0</v>
      </c>
      <c r="J266" s="18">
        <v>44400</v>
      </c>
      <c r="L266" s="14">
        <v>11</v>
      </c>
      <c r="M266" s="18">
        <v>44343</v>
      </c>
    </row>
    <row r="267" spans="3:13" ht="12.75">
      <c r="C267" s="16" t="s">
        <v>92</v>
      </c>
      <c r="H267" s="14">
        <v>0</v>
      </c>
      <c r="J267" s="18">
        <v>44343</v>
      </c>
      <c r="L267" s="14">
        <v>44</v>
      </c>
      <c r="M267" s="18">
        <v>44322</v>
      </c>
    </row>
    <row r="268" spans="3:13" ht="12.75">
      <c r="C268" s="16" t="s">
        <v>98</v>
      </c>
      <c r="H268" s="14">
        <v>0</v>
      </c>
      <c r="J268" s="18">
        <v>39821</v>
      </c>
      <c r="L268" s="14">
        <v>3</v>
      </c>
      <c r="M268" s="18">
        <v>39519</v>
      </c>
    </row>
    <row r="269" spans="3:13" ht="12.75">
      <c r="C269" s="16" t="s">
        <v>93</v>
      </c>
      <c r="F269" s="14">
        <v>0</v>
      </c>
      <c r="J269" s="18">
        <v>41758</v>
      </c>
      <c r="L269" s="14">
        <v>33</v>
      </c>
      <c r="M269" s="18">
        <v>41745</v>
      </c>
    </row>
    <row r="270" spans="3:13" ht="12.75">
      <c r="C270" s="16" t="s">
        <v>103</v>
      </c>
      <c r="H270" s="14">
        <v>0</v>
      </c>
      <c r="J270" s="18">
        <v>39514</v>
      </c>
      <c r="L270" s="14">
        <v>44</v>
      </c>
      <c r="M270" s="18">
        <v>39030</v>
      </c>
    </row>
    <row r="271" spans="2:13" ht="12.75">
      <c r="B271" s="16" t="s">
        <v>26</v>
      </c>
      <c r="C271" s="16" t="s">
        <v>95</v>
      </c>
      <c r="I271" s="14">
        <v>0</v>
      </c>
      <c r="J271" s="18">
        <v>42563</v>
      </c>
      <c r="L271" s="14">
        <v>2</v>
      </c>
      <c r="M271" s="18">
        <v>42562</v>
      </c>
    </row>
    <row r="272" spans="2:13" ht="12.75">
      <c r="B272" s="16" t="s">
        <v>34</v>
      </c>
      <c r="C272" s="16" t="s">
        <v>35</v>
      </c>
      <c r="D272" s="14">
        <v>0</v>
      </c>
      <c r="J272" s="18">
        <v>42579</v>
      </c>
      <c r="L272" s="14">
        <v>11</v>
      </c>
      <c r="M272" s="18">
        <v>42430</v>
      </c>
    </row>
    <row r="273" spans="3:13" ht="12.75">
      <c r="C273" s="16" t="s">
        <v>96</v>
      </c>
      <c r="F273" s="14">
        <v>0</v>
      </c>
      <c r="J273" s="18">
        <v>42562</v>
      </c>
      <c r="L273" s="14">
        <v>22</v>
      </c>
      <c r="M273" s="18">
        <v>42430</v>
      </c>
    </row>
    <row r="274" spans="3:13" ht="12.75">
      <c r="C274" s="16" t="s">
        <v>37</v>
      </c>
      <c r="I274" s="14">
        <v>0</v>
      </c>
      <c r="J274" s="18">
        <v>39514</v>
      </c>
      <c r="L274" s="14">
        <v>37</v>
      </c>
      <c r="M274" s="18">
        <v>39512</v>
      </c>
    </row>
    <row r="275" spans="3:13" ht="12.75">
      <c r="C275" s="16" t="s">
        <v>88</v>
      </c>
      <c r="F275" s="14">
        <v>0</v>
      </c>
      <c r="J275" s="18">
        <v>44579</v>
      </c>
      <c r="L275" s="14">
        <v>55</v>
      </c>
      <c r="M275" s="18">
        <v>44571</v>
      </c>
    </row>
    <row r="276" spans="3:13" ht="12.75">
      <c r="C276" s="16" t="s">
        <v>85</v>
      </c>
      <c r="E276" s="14">
        <v>0</v>
      </c>
      <c r="J276" s="18">
        <v>39793</v>
      </c>
      <c r="L276" s="14">
        <v>11</v>
      </c>
      <c r="M276" s="18">
        <v>39777</v>
      </c>
    </row>
    <row r="277" spans="3:13" ht="12.75">
      <c r="C277" s="16" t="s">
        <v>97</v>
      </c>
      <c r="E277" s="14">
        <v>0</v>
      </c>
      <c r="J277" s="18">
        <v>44400</v>
      </c>
      <c r="L277" s="14">
        <v>2</v>
      </c>
      <c r="M277" s="18">
        <v>44343</v>
      </c>
    </row>
    <row r="278" spans="3:13" ht="12.75">
      <c r="C278" s="16" t="s">
        <v>90</v>
      </c>
      <c r="F278" s="14">
        <v>0</v>
      </c>
      <c r="J278" s="18">
        <v>39786</v>
      </c>
      <c r="L278" s="14">
        <v>11</v>
      </c>
      <c r="M278" s="18">
        <v>39751</v>
      </c>
    </row>
    <row r="279" spans="3:13" ht="12.75">
      <c r="C279" s="16" t="s">
        <v>152</v>
      </c>
      <c r="H279" s="14">
        <v>0</v>
      </c>
      <c r="J279" s="18">
        <v>41718</v>
      </c>
      <c r="L279" s="14">
        <v>22</v>
      </c>
      <c r="M279" s="18">
        <v>41701</v>
      </c>
    </row>
    <row r="280" spans="3:13" ht="12.75">
      <c r="C280" s="16" t="s">
        <v>91</v>
      </c>
      <c r="F280" s="14">
        <v>0</v>
      </c>
      <c r="J280" s="18">
        <v>44327</v>
      </c>
      <c r="L280" s="14">
        <v>11</v>
      </c>
      <c r="M280" s="18">
        <v>44315</v>
      </c>
    </row>
    <row r="281" spans="3:13" ht="12.75">
      <c r="C281" s="16" t="s">
        <v>92</v>
      </c>
      <c r="H281" s="14">
        <v>0</v>
      </c>
      <c r="J281" s="18">
        <v>44327</v>
      </c>
      <c r="L281" s="14">
        <v>22</v>
      </c>
      <c r="M281" s="18">
        <v>44315</v>
      </c>
    </row>
    <row r="282" spans="3:13" ht="12.75">
      <c r="C282" s="16" t="s">
        <v>98</v>
      </c>
      <c r="H282" s="14">
        <v>0</v>
      </c>
      <c r="J282" s="18">
        <v>39666</v>
      </c>
      <c r="L282" s="14">
        <v>1</v>
      </c>
      <c r="M282" s="18">
        <v>39570</v>
      </c>
    </row>
    <row r="283" spans="3:13" ht="12.75">
      <c r="C283" s="16" t="s">
        <v>94</v>
      </c>
      <c r="H283" s="14">
        <v>0</v>
      </c>
      <c r="J283" s="18">
        <v>40324</v>
      </c>
      <c r="L283" s="14">
        <v>11</v>
      </c>
      <c r="M283" s="18">
        <v>40298</v>
      </c>
    </row>
    <row r="284" spans="3:13" ht="12.75">
      <c r="C284" s="16" t="s">
        <v>153</v>
      </c>
      <c r="H284" s="14">
        <v>0</v>
      </c>
      <c r="J284" s="18">
        <v>41718</v>
      </c>
      <c r="L284" s="14">
        <v>11</v>
      </c>
      <c r="M284" s="18">
        <v>41701</v>
      </c>
    </row>
    <row r="285" spans="3:13" ht="12.75">
      <c r="C285" s="16" t="s">
        <v>99</v>
      </c>
      <c r="H285" s="14">
        <v>0</v>
      </c>
      <c r="J285" s="18">
        <v>44343</v>
      </c>
      <c r="L285" s="14">
        <v>22</v>
      </c>
      <c r="M285" s="18">
        <v>44329</v>
      </c>
    </row>
    <row r="286" spans="2:13" ht="12.75">
      <c r="B286" s="16" t="s">
        <v>100</v>
      </c>
      <c r="C286" s="16" t="s">
        <v>85</v>
      </c>
      <c r="E286" s="14">
        <v>0</v>
      </c>
      <c r="J286" s="18">
        <v>44610</v>
      </c>
      <c r="L286" s="14">
        <v>64</v>
      </c>
      <c r="M286" s="18">
        <v>44544</v>
      </c>
    </row>
    <row r="287" spans="3:13" ht="12.75">
      <c r="C287" s="16" t="s">
        <v>101</v>
      </c>
      <c r="G287" s="14">
        <v>0</v>
      </c>
      <c r="J287" s="18">
        <v>42566</v>
      </c>
      <c r="L287" s="14">
        <v>6</v>
      </c>
      <c r="M287" s="18">
        <v>42562</v>
      </c>
    </row>
    <row r="288" spans="3:13" ht="12.75">
      <c r="C288" s="16" t="s">
        <v>154</v>
      </c>
      <c r="H288" s="14">
        <v>0</v>
      </c>
      <c r="J288" s="18">
        <v>42562</v>
      </c>
      <c r="L288" s="14">
        <v>21</v>
      </c>
      <c r="M288" s="18">
        <v>42559</v>
      </c>
    </row>
    <row r="289" spans="2:13" ht="12.75">
      <c r="B289" s="16" t="s">
        <v>41</v>
      </c>
      <c r="C289" s="16" t="s">
        <v>42</v>
      </c>
      <c r="D289" s="14">
        <v>0</v>
      </c>
      <c r="J289" s="18">
        <v>44263</v>
      </c>
      <c r="L289" s="14">
        <v>2</v>
      </c>
      <c r="M289" s="18">
        <v>44259</v>
      </c>
    </row>
    <row r="290" spans="2:13" ht="12.75">
      <c r="B290" s="16" t="s">
        <v>43</v>
      </c>
      <c r="C290" s="16" t="s">
        <v>102</v>
      </c>
      <c r="F290" s="14">
        <v>0</v>
      </c>
      <c r="J290" s="18">
        <v>39510</v>
      </c>
      <c r="L290" s="14">
        <v>1</v>
      </c>
      <c r="M290" s="18">
        <v>39457</v>
      </c>
    </row>
    <row r="291" spans="3:13" ht="12.75">
      <c r="C291" s="16" t="s">
        <v>90</v>
      </c>
      <c r="F291" s="14">
        <v>0</v>
      </c>
      <c r="J291" s="18">
        <v>44596</v>
      </c>
      <c r="L291" s="14">
        <v>18</v>
      </c>
      <c r="M291" s="18">
        <v>44571</v>
      </c>
    </row>
    <row r="292" spans="3:13" ht="12.75">
      <c r="C292" s="16" t="s">
        <v>103</v>
      </c>
      <c r="H292" s="14">
        <v>0</v>
      </c>
      <c r="J292" s="18">
        <v>44596</v>
      </c>
      <c r="L292" s="14">
        <v>71</v>
      </c>
      <c r="M292" s="18">
        <v>44572</v>
      </c>
    </row>
    <row r="293" spans="3:13" ht="12.75">
      <c r="C293" s="16" t="s">
        <v>104</v>
      </c>
      <c r="F293" s="14">
        <v>55</v>
      </c>
      <c r="J293" s="18">
        <v>44610</v>
      </c>
      <c r="L293" s="14">
        <v>56</v>
      </c>
      <c r="M293" s="18">
        <v>44596</v>
      </c>
    </row>
    <row r="294" spans="3:13" ht="12.75">
      <c r="C294" s="16" t="s">
        <v>105</v>
      </c>
      <c r="I294" s="14">
        <v>0</v>
      </c>
      <c r="J294" s="18">
        <v>41502</v>
      </c>
      <c r="L294" s="14">
        <v>11</v>
      </c>
      <c r="M294" s="18">
        <v>41500</v>
      </c>
    </row>
    <row r="295" spans="2:13" ht="12.75">
      <c r="B295" s="16" t="s">
        <v>108</v>
      </c>
      <c r="C295" s="16" t="s">
        <v>102</v>
      </c>
      <c r="F295" s="14">
        <v>0</v>
      </c>
      <c r="J295" s="18">
        <v>39569</v>
      </c>
      <c r="L295" s="14">
        <v>98</v>
      </c>
      <c r="M295" s="18">
        <v>39388</v>
      </c>
    </row>
    <row r="296" spans="3:13" ht="12.75">
      <c r="C296" s="16" t="s">
        <v>90</v>
      </c>
      <c r="F296" s="14">
        <v>0</v>
      </c>
      <c r="J296" s="18">
        <v>44209</v>
      </c>
      <c r="L296" s="14">
        <v>1</v>
      </c>
      <c r="M296" s="18">
        <v>44061</v>
      </c>
    </row>
    <row r="297" spans="3:13" ht="12.75">
      <c r="C297" s="16" t="s">
        <v>103</v>
      </c>
      <c r="H297" s="14">
        <v>0</v>
      </c>
      <c r="J297" s="18">
        <v>44596</v>
      </c>
      <c r="L297" s="14">
        <v>5</v>
      </c>
      <c r="M297" s="18">
        <v>44572</v>
      </c>
    </row>
    <row r="298" spans="3:13" ht="12.75">
      <c r="C298" s="16" t="s">
        <v>104</v>
      </c>
      <c r="F298" s="14">
        <v>13</v>
      </c>
      <c r="J298" s="18">
        <v>44610</v>
      </c>
      <c r="L298" s="14">
        <v>26</v>
      </c>
      <c r="M298" s="18">
        <v>44596</v>
      </c>
    </row>
    <row r="299" spans="4:10" ht="12.75">
      <c r="D299" s="19"/>
      <c r="E299" s="19"/>
      <c r="F299" s="19"/>
      <c r="G299" s="19"/>
      <c r="H299" s="19"/>
      <c r="I299" s="19"/>
      <c r="J299" s="20"/>
    </row>
    <row r="300" spans="3:9" ht="12.75">
      <c r="C300" s="17" t="s">
        <v>57</v>
      </c>
      <c r="D300" s="31">
        <v>0</v>
      </c>
      <c r="E300" s="31">
        <v>0</v>
      </c>
      <c r="F300" s="31">
        <v>68</v>
      </c>
      <c r="G300" s="31">
        <v>0</v>
      </c>
      <c r="H300" s="31">
        <v>0</v>
      </c>
      <c r="I300" s="31">
        <v>0</v>
      </c>
    </row>
    <row r="302" spans="3:4" ht="12.75">
      <c r="C302" s="33" t="s">
        <v>58</v>
      </c>
      <c r="D302" s="32">
        <f>SUM($D$300:$I$300)</f>
        <v>68</v>
      </c>
    </row>
    <row r="304" spans="1:13" ht="12.75">
      <c r="A304" s="15" t="s">
        <v>155</v>
      </c>
      <c r="L304" s="52" t="s">
        <v>15</v>
      </c>
      <c r="M304" s="54"/>
    </row>
    <row r="305" spans="2:13" ht="12.75">
      <c r="B305" s="15" t="s">
        <v>6</v>
      </c>
      <c r="C305" s="15" t="s">
        <v>7</v>
      </c>
      <c r="D305" s="13" t="s">
        <v>156</v>
      </c>
      <c r="E305" s="13" t="s">
        <v>157</v>
      </c>
      <c r="F305" s="13" t="s">
        <v>158</v>
      </c>
      <c r="G305" s="13" t="s">
        <v>159</v>
      </c>
      <c r="H305" s="13" t="s">
        <v>160</v>
      </c>
      <c r="I305" s="13" t="s">
        <v>161</v>
      </c>
      <c r="J305" s="13" t="s">
        <v>14</v>
      </c>
      <c r="L305" s="13" t="s">
        <v>16</v>
      </c>
      <c r="M305" s="13" t="s">
        <v>14</v>
      </c>
    </row>
    <row r="306" spans="2:13" ht="12.75">
      <c r="B306" s="16" t="s">
        <v>120</v>
      </c>
      <c r="C306" s="16" t="s">
        <v>162</v>
      </c>
      <c r="F306" s="14">
        <v>0</v>
      </c>
      <c r="J306" s="18">
        <v>43762</v>
      </c>
      <c r="L306" s="14">
        <v>19</v>
      </c>
      <c r="M306" s="18">
        <v>42818</v>
      </c>
    </row>
    <row r="307" spans="3:13" ht="12.75">
      <c r="C307" s="16" t="s">
        <v>163</v>
      </c>
      <c r="E307" s="14">
        <v>0</v>
      </c>
      <c r="J307" s="18">
        <v>44319</v>
      </c>
      <c r="L307" s="14">
        <v>5</v>
      </c>
      <c r="M307" s="18">
        <v>42818</v>
      </c>
    </row>
    <row r="308" spans="3:13" ht="12.75">
      <c r="C308" s="16" t="s">
        <v>164</v>
      </c>
      <c r="D308" s="14">
        <v>0</v>
      </c>
      <c r="J308" s="18">
        <v>41446</v>
      </c>
      <c r="L308" s="14">
        <v>20</v>
      </c>
      <c r="M308" s="18">
        <v>41395</v>
      </c>
    </row>
    <row r="309" spans="3:13" ht="12.75">
      <c r="C309" s="16" t="s">
        <v>165</v>
      </c>
      <c r="I309" s="14">
        <v>0</v>
      </c>
      <c r="J309" s="18">
        <v>43056</v>
      </c>
      <c r="L309" s="14">
        <v>203</v>
      </c>
      <c r="M309" s="18">
        <v>42905</v>
      </c>
    </row>
    <row r="310" spans="3:13" ht="12.75">
      <c r="C310" s="16" t="s">
        <v>166</v>
      </c>
      <c r="H310" s="14">
        <v>0</v>
      </c>
      <c r="J310" s="18">
        <v>41493</v>
      </c>
      <c r="L310" s="14">
        <v>8</v>
      </c>
      <c r="M310" s="18">
        <v>41396</v>
      </c>
    </row>
    <row r="311" spans="3:13" ht="12.75">
      <c r="C311" s="16" t="s">
        <v>167</v>
      </c>
      <c r="F311" s="14">
        <v>0</v>
      </c>
      <c r="J311" s="18">
        <v>44477</v>
      </c>
      <c r="L311" s="14">
        <v>23</v>
      </c>
      <c r="M311" s="18">
        <v>44379</v>
      </c>
    </row>
    <row r="312" spans="2:13" ht="12.75">
      <c r="B312" s="16" t="s">
        <v>126</v>
      </c>
      <c r="C312" s="16" t="s">
        <v>168</v>
      </c>
      <c r="G312" s="14">
        <v>0</v>
      </c>
      <c r="J312" s="18">
        <v>44172</v>
      </c>
      <c r="L312" s="14">
        <v>3</v>
      </c>
      <c r="M312" s="18">
        <v>41871</v>
      </c>
    </row>
    <row r="313" spans="3:13" ht="12.75">
      <c r="C313" s="16" t="s">
        <v>169</v>
      </c>
      <c r="E313" s="14">
        <v>0</v>
      </c>
      <c r="J313" s="18">
        <v>44167</v>
      </c>
      <c r="L313" s="14">
        <v>1</v>
      </c>
      <c r="M313" s="18">
        <v>41438</v>
      </c>
    </row>
    <row r="314" spans="3:13" ht="12.75">
      <c r="C314" s="16" t="s">
        <v>170</v>
      </c>
      <c r="I314" s="14">
        <v>0</v>
      </c>
      <c r="J314" s="18">
        <v>43083</v>
      </c>
      <c r="L314" s="14">
        <v>5</v>
      </c>
      <c r="M314" s="18">
        <v>42705</v>
      </c>
    </row>
    <row r="315" spans="3:13" ht="12.75">
      <c r="C315" s="16" t="s">
        <v>171</v>
      </c>
      <c r="I315" s="14">
        <v>0</v>
      </c>
      <c r="J315" s="18">
        <v>44204</v>
      </c>
      <c r="L315" s="14">
        <v>3</v>
      </c>
      <c r="M315" s="18">
        <v>43682</v>
      </c>
    </row>
    <row r="316" spans="3:13" ht="12.75">
      <c r="C316" s="16" t="s">
        <v>135</v>
      </c>
      <c r="I316" s="14">
        <v>0</v>
      </c>
      <c r="J316" s="18">
        <v>44419</v>
      </c>
      <c r="L316" s="14">
        <v>17</v>
      </c>
      <c r="M316" s="18">
        <v>44417</v>
      </c>
    </row>
    <row r="317" spans="3:13" ht="12.75">
      <c r="C317" s="16" t="s">
        <v>172</v>
      </c>
      <c r="I317" s="14">
        <v>0</v>
      </c>
      <c r="J317" s="18">
        <v>44204</v>
      </c>
      <c r="L317" s="14">
        <v>4</v>
      </c>
      <c r="M317" s="18">
        <v>43076</v>
      </c>
    </row>
    <row r="318" spans="2:15" ht="12.75">
      <c r="B318" s="57" t="s">
        <v>173</v>
      </c>
      <c r="C318" s="57" t="s">
        <v>174</v>
      </c>
      <c r="D318" s="58">
        <v>0</v>
      </c>
      <c r="E318" s="59"/>
      <c r="F318" s="59"/>
      <c r="G318" s="59"/>
      <c r="H318" s="59"/>
      <c r="I318" s="59"/>
      <c r="J318" s="60">
        <v>44623</v>
      </c>
      <c r="K318" s="61"/>
      <c r="L318" s="58">
        <v>3</v>
      </c>
      <c r="M318" s="60">
        <v>44442</v>
      </c>
      <c r="N318" s="59"/>
      <c r="O318" s="59">
        <f>D318-L318</f>
        <v>-3</v>
      </c>
    </row>
    <row r="319" spans="3:13" ht="12.75">
      <c r="C319" s="16" t="s">
        <v>175</v>
      </c>
      <c r="D319" s="14">
        <v>0</v>
      </c>
      <c r="J319" s="18">
        <v>40830</v>
      </c>
      <c r="L319" s="14">
        <v>1</v>
      </c>
      <c r="M319" s="18">
        <v>40829</v>
      </c>
    </row>
    <row r="320" spans="2:13" ht="12.75">
      <c r="B320" s="16" t="s">
        <v>176</v>
      </c>
      <c r="C320" s="16" t="s">
        <v>177</v>
      </c>
      <c r="H320" s="14">
        <v>0</v>
      </c>
      <c r="J320" s="18">
        <v>44049</v>
      </c>
      <c r="L320" s="14">
        <v>1</v>
      </c>
      <c r="M320" s="18">
        <v>42858</v>
      </c>
    </row>
    <row r="321" spans="2:13" ht="12.75">
      <c r="B321" s="16" t="s">
        <v>34</v>
      </c>
      <c r="C321" s="16" t="s">
        <v>178</v>
      </c>
      <c r="E321" s="14">
        <v>0</v>
      </c>
      <c r="J321" s="18">
        <v>44172</v>
      </c>
      <c r="L321" s="14">
        <v>2</v>
      </c>
      <c r="M321" s="18">
        <v>44169</v>
      </c>
    </row>
    <row r="322" spans="3:13" ht="12.75">
      <c r="C322" s="16" t="s">
        <v>179</v>
      </c>
      <c r="E322" s="14">
        <v>0</v>
      </c>
      <c r="J322" s="18">
        <v>41837</v>
      </c>
      <c r="L322" s="14">
        <v>9</v>
      </c>
      <c r="M322" s="18">
        <v>41786</v>
      </c>
    </row>
    <row r="323" spans="3:13" ht="12.75">
      <c r="C323" s="16" t="s">
        <v>180</v>
      </c>
      <c r="E323" s="14">
        <v>0</v>
      </c>
      <c r="J323" s="18">
        <v>38043</v>
      </c>
      <c r="L323" s="14">
        <v>1</v>
      </c>
      <c r="M323" s="18">
        <v>38037</v>
      </c>
    </row>
    <row r="324" spans="3:13" ht="12.75">
      <c r="C324" s="16" t="s">
        <v>181</v>
      </c>
      <c r="E324" s="14">
        <v>0</v>
      </c>
      <c r="J324" s="18">
        <v>41872</v>
      </c>
      <c r="L324" s="14">
        <v>1</v>
      </c>
      <c r="M324" s="18">
        <v>41773</v>
      </c>
    </row>
    <row r="325" spans="2:15" ht="12.75">
      <c r="B325" s="59" t="s">
        <v>34</v>
      </c>
      <c r="C325" s="57" t="s">
        <v>151</v>
      </c>
      <c r="D325" s="59"/>
      <c r="E325" s="59"/>
      <c r="F325" s="58">
        <v>31</v>
      </c>
      <c r="G325" s="59"/>
      <c r="H325" s="59"/>
      <c r="I325" s="59"/>
      <c r="J325" s="60">
        <v>44623</v>
      </c>
      <c r="K325" s="61"/>
      <c r="L325" s="58">
        <v>50</v>
      </c>
      <c r="M325" s="60">
        <v>44622</v>
      </c>
      <c r="N325" s="59"/>
      <c r="O325" s="59">
        <f>F325-L325</f>
        <v>-19</v>
      </c>
    </row>
    <row r="326" spans="3:13" ht="12.75">
      <c r="C326" s="16" t="s">
        <v>182</v>
      </c>
      <c r="H326" s="14">
        <v>0</v>
      </c>
      <c r="J326" s="18">
        <v>44176</v>
      </c>
      <c r="L326" s="14">
        <v>4</v>
      </c>
      <c r="M326" s="18">
        <v>42346</v>
      </c>
    </row>
    <row r="327" spans="3:13" ht="12.75">
      <c r="C327" s="16" t="s">
        <v>183</v>
      </c>
      <c r="E327" s="14">
        <v>0</v>
      </c>
      <c r="J327" s="18">
        <v>44169</v>
      </c>
      <c r="L327" s="14">
        <v>63</v>
      </c>
      <c r="M327" s="18">
        <v>44027</v>
      </c>
    </row>
    <row r="328" spans="2:13" ht="12.75">
      <c r="B328" s="16" t="s">
        <v>184</v>
      </c>
      <c r="C328" s="16" t="s">
        <v>185</v>
      </c>
      <c r="F328" s="14">
        <v>0</v>
      </c>
      <c r="J328" s="18">
        <v>43957</v>
      </c>
      <c r="L328" s="14">
        <v>55</v>
      </c>
      <c r="M328" s="18">
        <v>43901</v>
      </c>
    </row>
    <row r="329" spans="2:13" ht="12.75">
      <c r="B329" s="16" t="s">
        <v>186</v>
      </c>
      <c r="C329" s="16" t="s">
        <v>187</v>
      </c>
      <c r="G329" s="14">
        <v>0</v>
      </c>
      <c r="J329" s="18">
        <v>43783</v>
      </c>
      <c r="L329" s="14">
        <v>101</v>
      </c>
      <c r="M329" s="18">
        <v>43714</v>
      </c>
    </row>
    <row r="330" spans="2:13" ht="12.75">
      <c r="B330" s="16" t="s">
        <v>188</v>
      </c>
      <c r="C330" s="16" t="s">
        <v>189</v>
      </c>
      <c r="F330" s="14">
        <v>67</v>
      </c>
      <c r="J330" s="18">
        <v>44589</v>
      </c>
      <c r="L330" s="14">
        <v>73</v>
      </c>
      <c r="M330" s="18">
        <v>44183</v>
      </c>
    </row>
    <row r="331" spans="2:13" ht="12.75">
      <c r="B331" s="16" t="s">
        <v>190</v>
      </c>
      <c r="C331" s="16" t="s">
        <v>191</v>
      </c>
      <c r="F331" s="14">
        <v>0</v>
      </c>
      <c r="J331" s="18">
        <v>41836</v>
      </c>
      <c r="L331" s="14">
        <v>271</v>
      </c>
      <c r="M331" s="18">
        <v>41821</v>
      </c>
    </row>
    <row r="332" spans="2:13" ht="12.75">
      <c r="B332" s="16" t="s">
        <v>192</v>
      </c>
      <c r="C332" s="16" t="s">
        <v>193</v>
      </c>
      <c r="G332" s="14">
        <v>0</v>
      </c>
      <c r="J332" s="18">
        <v>44434</v>
      </c>
      <c r="L332" s="14">
        <v>49</v>
      </c>
      <c r="M332" s="18">
        <v>44419</v>
      </c>
    </row>
    <row r="333" spans="2:13" ht="12.75">
      <c r="B333" s="16" t="s">
        <v>194</v>
      </c>
      <c r="C333" s="16" t="s">
        <v>195</v>
      </c>
      <c r="D333" s="14">
        <v>0</v>
      </c>
      <c r="J333" s="18">
        <v>41892</v>
      </c>
      <c r="L333" s="14">
        <v>33</v>
      </c>
      <c r="M333" s="18">
        <v>41885</v>
      </c>
    </row>
    <row r="334" spans="4:10" ht="12.75">
      <c r="D334" s="19"/>
      <c r="E334" s="19"/>
      <c r="F334" s="19"/>
      <c r="G334" s="19"/>
      <c r="H334" s="19"/>
      <c r="I334" s="19"/>
      <c r="J334" s="20"/>
    </row>
    <row r="335" spans="3:9" ht="12.75">
      <c r="C335" s="17" t="s">
        <v>57</v>
      </c>
      <c r="D335" s="34">
        <v>0</v>
      </c>
      <c r="E335" s="34">
        <v>0</v>
      </c>
      <c r="F335" s="34">
        <v>98</v>
      </c>
      <c r="G335" s="34">
        <v>0</v>
      </c>
      <c r="H335" s="34">
        <v>0</v>
      </c>
      <c r="I335" s="34">
        <v>0</v>
      </c>
    </row>
    <row r="337" spans="3:4" ht="12.75">
      <c r="C337" s="36" t="s">
        <v>58</v>
      </c>
      <c r="D337" s="35">
        <f>SUM($D$335:$I$335)</f>
        <v>98</v>
      </c>
    </row>
    <row r="339" spans="2:9" ht="12.75">
      <c r="B339" s="38" t="s">
        <v>196</v>
      </c>
      <c r="C339" s="38" t="s">
        <v>197</v>
      </c>
      <c r="D339" s="37" t="s">
        <v>198</v>
      </c>
      <c r="E339" s="37" t="s">
        <v>199</v>
      </c>
      <c r="F339" s="37" t="s">
        <v>200</v>
      </c>
      <c r="G339" s="37" t="s">
        <v>199</v>
      </c>
      <c r="H339" s="37" t="s">
        <v>199</v>
      </c>
      <c r="I339" s="37" t="s">
        <v>199</v>
      </c>
    </row>
    <row r="341" spans="1:13" ht="12.75">
      <c r="A341" s="15" t="s">
        <v>201</v>
      </c>
      <c r="L341" s="52" t="s">
        <v>15</v>
      </c>
      <c r="M341" s="54"/>
    </row>
    <row r="342" spans="2:13" ht="12.75">
      <c r="B342" s="15" t="s">
        <v>6</v>
      </c>
      <c r="C342" s="15" t="s">
        <v>7</v>
      </c>
      <c r="D342" s="13" t="s">
        <v>202</v>
      </c>
      <c r="E342" s="13" t="s">
        <v>203</v>
      </c>
      <c r="F342" s="13" t="s">
        <v>204</v>
      </c>
      <c r="G342" s="13" t="s">
        <v>205</v>
      </c>
      <c r="H342" s="13" t="s">
        <v>206</v>
      </c>
      <c r="I342" s="13" t="s">
        <v>159</v>
      </c>
      <c r="J342" s="13" t="s">
        <v>14</v>
      </c>
      <c r="L342" s="13" t="s">
        <v>16</v>
      </c>
      <c r="M342" s="13" t="s">
        <v>14</v>
      </c>
    </row>
    <row r="343" spans="2:13" ht="12.75">
      <c r="B343" s="16" t="s">
        <v>120</v>
      </c>
      <c r="C343" s="16" t="s">
        <v>162</v>
      </c>
      <c r="D343" s="14">
        <v>0</v>
      </c>
      <c r="J343" s="18">
        <v>40044</v>
      </c>
      <c r="L343" s="14">
        <v>54</v>
      </c>
      <c r="M343" s="18">
        <v>40039</v>
      </c>
    </row>
    <row r="344" spans="3:13" ht="12.75">
      <c r="C344" s="16" t="s">
        <v>163</v>
      </c>
      <c r="H344" s="14">
        <v>0</v>
      </c>
      <c r="J344" s="18">
        <v>42550</v>
      </c>
      <c r="L344" s="14">
        <v>18</v>
      </c>
      <c r="M344" s="18">
        <v>42445</v>
      </c>
    </row>
    <row r="345" spans="3:13" ht="12.75">
      <c r="C345" s="16" t="s">
        <v>164</v>
      </c>
      <c r="E345" s="14">
        <v>0</v>
      </c>
      <c r="J345" s="18">
        <v>40163</v>
      </c>
      <c r="L345" s="14">
        <v>16</v>
      </c>
      <c r="M345" s="18">
        <v>40162</v>
      </c>
    </row>
    <row r="346" spans="3:13" ht="12.75">
      <c r="C346" s="16" t="s">
        <v>207</v>
      </c>
      <c r="D346" s="14">
        <v>0</v>
      </c>
      <c r="J346" s="18">
        <v>40437</v>
      </c>
      <c r="L346" s="14">
        <v>1</v>
      </c>
      <c r="M346" s="18">
        <v>40436</v>
      </c>
    </row>
    <row r="347" spans="3:13" ht="12.75">
      <c r="C347" s="16" t="s">
        <v>167</v>
      </c>
      <c r="D347" s="14">
        <v>0</v>
      </c>
      <c r="J347" s="18">
        <v>44396</v>
      </c>
      <c r="L347" s="14">
        <v>87</v>
      </c>
      <c r="M347" s="18">
        <v>44392</v>
      </c>
    </row>
    <row r="348" spans="3:13" ht="12.75">
      <c r="C348" s="16" t="s">
        <v>208</v>
      </c>
      <c r="G348" s="14">
        <v>0</v>
      </c>
      <c r="J348" s="18">
        <v>42550</v>
      </c>
      <c r="L348" s="14">
        <v>135</v>
      </c>
      <c r="M348" s="18">
        <v>42503</v>
      </c>
    </row>
    <row r="349" spans="2:13" ht="12.75">
      <c r="B349" s="16" t="s">
        <v>126</v>
      </c>
      <c r="C349" s="16" t="s">
        <v>209</v>
      </c>
      <c r="I349" s="14">
        <v>0</v>
      </c>
      <c r="J349" s="18">
        <v>39695</v>
      </c>
      <c r="L349" s="14">
        <v>35</v>
      </c>
      <c r="M349" s="18">
        <v>39643</v>
      </c>
    </row>
    <row r="350" spans="3:13" ht="12.75">
      <c r="C350" s="16" t="s">
        <v>210</v>
      </c>
      <c r="G350" s="14">
        <v>0</v>
      </c>
      <c r="J350" s="18">
        <v>39269</v>
      </c>
      <c r="L350" s="14">
        <v>4</v>
      </c>
      <c r="M350" s="18">
        <v>39266</v>
      </c>
    </row>
    <row r="351" spans="3:13" ht="12.75">
      <c r="C351" s="16" t="s">
        <v>211</v>
      </c>
      <c r="I351" s="14">
        <v>0</v>
      </c>
      <c r="J351" s="18">
        <v>39237</v>
      </c>
      <c r="L351" s="14">
        <v>20</v>
      </c>
      <c r="M351" s="18">
        <v>39205</v>
      </c>
    </row>
    <row r="352" spans="3:13" ht="12.75">
      <c r="C352" s="16" t="s">
        <v>171</v>
      </c>
      <c r="I352" s="14">
        <v>0</v>
      </c>
      <c r="J352" s="18">
        <v>39694</v>
      </c>
      <c r="L352" s="14">
        <v>29</v>
      </c>
      <c r="M352" s="18">
        <v>39643</v>
      </c>
    </row>
    <row r="353" spans="3:13" ht="12.75">
      <c r="C353" s="16" t="s">
        <v>135</v>
      </c>
      <c r="I353" s="14">
        <v>0</v>
      </c>
      <c r="J353" s="18">
        <v>39695</v>
      </c>
      <c r="L353" s="14">
        <v>36</v>
      </c>
      <c r="M353" s="18">
        <v>39643</v>
      </c>
    </row>
    <row r="354" spans="2:13" ht="12.75">
      <c r="B354" s="16" t="s">
        <v>173</v>
      </c>
      <c r="C354" s="16" t="s">
        <v>174</v>
      </c>
      <c r="E354" s="14">
        <v>0</v>
      </c>
      <c r="J354" s="18">
        <v>44083</v>
      </c>
      <c r="L354" s="14">
        <v>7</v>
      </c>
      <c r="M354" s="18">
        <v>44082</v>
      </c>
    </row>
    <row r="355" spans="3:13" ht="12.75">
      <c r="C355" s="16" t="s">
        <v>212</v>
      </c>
      <c r="E355" s="14">
        <v>0</v>
      </c>
      <c r="J355" s="18">
        <v>44106</v>
      </c>
      <c r="L355" s="14">
        <v>18</v>
      </c>
      <c r="M355" s="18">
        <v>44105</v>
      </c>
    </row>
    <row r="356" spans="3:13" ht="12.75">
      <c r="C356" s="16" t="s">
        <v>213</v>
      </c>
      <c r="E356" s="14">
        <v>0</v>
      </c>
      <c r="J356" s="18">
        <v>44084</v>
      </c>
      <c r="L356" s="14">
        <v>9</v>
      </c>
      <c r="M356" s="18">
        <v>44083</v>
      </c>
    </row>
    <row r="357" spans="3:13" ht="12.75">
      <c r="C357" s="16" t="s">
        <v>214</v>
      </c>
      <c r="E357" s="14">
        <v>0</v>
      </c>
      <c r="J357" s="18">
        <v>44105</v>
      </c>
      <c r="L357" s="14">
        <v>4</v>
      </c>
      <c r="M357" s="18">
        <v>43900</v>
      </c>
    </row>
    <row r="358" spans="2:13" ht="12.75">
      <c r="B358" s="16" t="s">
        <v>26</v>
      </c>
      <c r="C358" s="16" t="s">
        <v>215</v>
      </c>
      <c r="F358" s="14">
        <v>0</v>
      </c>
      <c r="J358" s="18">
        <v>41052</v>
      </c>
      <c r="L358" s="14">
        <v>1</v>
      </c>
      <c r="M358" s="18">
        <v>40752</v>
      </c>
    </row>
    <row r="359" spans="3:13" ht="12.75">
      <c r="C359" s="16" t="s">
        <v>216</v>
      </c>
      <c r="D359" s="14">
        <v>0</v>
      </c>
      <c r="J359" s="18">
        <v>41089</v>
      </c>
      <c r="L359" s="14">
        <v>18</v>
      </c>
      <c r="M359" s="18">
        <v>41052</v>
      </c>
    </row>
    <row r="360" spans="2:13" ht="12.75">
      <c r="B360" s="16" t="s">
        <v>176</v>
      </c>
      <c r="C360" s="16" t="s">
        <v>217</v>
      </c>
      <c r="I360" s="14">
        <v>0</v>
      </c>
      <c r="J360" s="18">
        <v>41030</v>
      </c>
      <c r="L360" s="14">
        <v>2</v>
      </c>
      <c r="M360" s="18">
        <v>40752</v>
      </c>
    </row>
    <row r="361" spans="2:13" ht="12.75">
      <c r="B361" s="16" t="s">
        <v>34</v>
      </c>
      <c r="C361" s="16" t="s">
        <v>218</v>
      </c>
      <c r="H361" s="14">
        <v>0</v>
      </c>
      <c r="J361" s="18">
        <v>39240</v>
      </c>
      <c r="L361" s="14">
        <v>2</v>
      </c>
      <c r="M361" s="18">
        <v>39238</v>
      </c>
    </row>
    <row r="362" spans="3:13" ht="12.75">
      <c r="C362" s="16" t="s">
        <v>163</v>
      </c>
      <c r="H362" s="14">
        <v>0</v>
      </c>
      <c r="J362" s="18">
        <v>39618</v>
      </c>
      <c r="L362" s="14">
        <v>150</v>
      </c>
      <c r="M362" s="18">
        <v>39611</v>
      </c>
    </row>
    <row r="363" spans="3:13" ht="12.75">
      <c r="C363" s="16" t="s">
        <v>219</v>
      </c>
      <c r="F363" s="14">
        <v>0</v>
      </c>
      <c r="J363" s="18">
        <v>39618</v>
      </c>
      <c r="L363" s="14">
        <v>1</v>
      </c>
      <c r="M363" s="18">
        <v>39608</v>
      </c>
    </row>
    <row r="364" spans="3:13" ht="12.75">
      <c r="C364" s="16" t="s">
        <v>181</v>
      </c>
      <c r="H364" s="14">
        <v>0</v>
      </c>
      <c r="J364" s="18">
        <v>39640</v>
      </c>
      <c r="L364" s="14">
        <v>1</v>
      </c>
      <c r="M364" s="18">
        <v>39632</v>
      </c>
    </row>
    <row r="365" spans="3:13" ht="12.75">
      <c r="C365" s="16" t="s">
        <v>220</v>
      </c>
      <c r="E365" s="14">
        <v>0</v>
      </c>
      <c r="J365" s="18">
        <v>43901</v>
      </c>
      <c r="L365" s="14">
        <v>44</v>
      </c>
      <c r="M365" s="18">
        <v>43900</v>
      </c>
    </row>
    <row r="366" spans="3:13" ht="12.75">
      <c r="C366" s="16" t="s">
        <v>182</v>
      </c>
      <c r="G366" s="14">
        <v>0</v>
      </c>
      <c r="J366" s="18">
        <v>43951</v>
      </c>
      <c r="L366" s="14">
        <v>4</v>
      </c>
      <c r="M366" s="18">
        <v>43907</v>
      </c>
    </row>
    <row r="367" spans="3:13" ht="12.75">
      <c r="C367" s="16" t="s">
        <v>221</v>
      </c>
      <c r="I367" s="14">
        <v>0</v>
      </c>
      <c r="J367" s="18">
        <v>39632</v>
      </c>
      <c r="L367" s="14">
        <v>46</v>
      </c>
      <c r="M367" s="18">
        <v>39618</v>
      </c>
    </row>
    <row r="368" spans="3:13" ht="12.75">
      <c r="C368" s="16" t="s">
        <v>222</v>
      </c>
      <c r="E368" s="14">
        <v>0</v>
      </c>
      <c r="J368" s="18">
        <v>43951</v>
      </c>
      <c r="L368" s="14">
        <v>13</v>
      </c>
      <c r="M368" s="18">
        <v>43906</v>
      </c>
    </row>
    <row r="369" spans="2:13" ht="12.75">
      <c r="B369" s="16" t="s">
        <v>184</v>
      </c>
      <c r="C369" s="16" t="s">
        <v>185</v>
      </c>
      <c r="D369" s="14">
        <v>0</v>
      </c>
      <c r="J369" s="18">
        <v>44543</v>
      </c>
      <c r="L369" s="14">
        <v>1</v>
      </c>
      <c r="M369" s="18">
        <v>44434</v>
      </c>
    </row>
    <row r="370" spans="2:13" ht="12.75">
      <c r="B370" s="16" t="s">
        <v>43</v>
      </c>
      <c r="C370" s="16" t="s">
        <v>36</v>
      </c>
      <c r="E370" s="14">
        <v>0</v>
      </c>
      <c r="J370" s="18">
        <v>42641</v>
      </c>
      <c r="L370" s="14">
        <v>16</v>
      </c>
      <c r="M370" s="18">
        <v>42634</v>
      </c>
    </row>
    <row r="371" spans="2:13" ht="12.75">
      <c r="B371" s="16" t="s">
        <v>223</v>
      </c>
      <c r="C371" s="16" t="s">
        <v>224</v>
      </c>
      <c r="I371" s="14">
        <v>0</v>
      </c>
      <c r="J371" s="18">
        <v>40283</v>
      </c>
      <c r="L371" s="14">
        <v>25</v>
      </c>
      <c r="M371" s="18">
        <v>40247</v>
      </c>
    </row>
    <row r="372" spans="2:13" ht="12.75">
      <c r="B372" s="16" t="s">
        <v>188</v>
      </c>
      <c r="C372" s="16" t="s">
        <v>189</v>
      </c>
      <c r="D372" s="14">
        <v>0</v>
      </c>
      <c r="J372" s="18">
        <v>42177</v>
      </c>
      <c r="L372" s="14">
        <v>17</v>
      </c>
      <c r="M372" s="18">
        <v>42174</v>
      </c>
    </row>
    <row r="373" spans="2:13" ht="12.75">
      <c r="B373" s="16" t="s">
        <v>190</v>
      </c>
      <c r="C373" s="16" t="s">
        <v>191</v>
      </c>
      <c r="D373" s="14">
        <v>0</v>
      </c>
      <c r="J373" s="18">
        <v>39847</v>
      </c>
      <c r="L373" s="14">
        <v>10</v>
      </c>
      <c r="M373" s="18">
        <v>39821</v>
      </c>
    </row>
    <row r="374" spans="2:13" ht="12.75">
      <c r="B374" s="16" t="s">
        <v>225</v>
      </c>
      <c r="C374" s="16" t="s">
        <v>226</v>
      </c>
      <c r="E374" s="14">
        <v>0</v>
      </c>
      <c r="J374" s="18">
        <v>42282</v>
      </c>
      <c r="L374" s="14">
        <v>10</v>
      </c>
      <c r="M374" s="18">
        <v>42261</v>
      </c>
    </row>
    <row r="375" spans="2:13" ht="12.75">
      <c r="B375" s="16" t="s">
        <v>227</v>
      </c>
      <c r="C375" s="16" t="s">
        <v>228</v>
      </c>
      <c r="E375" s="14">
        <v>0</v>
      </c>
      <c r="J375" s="18">
        <v>44378</v>
      </c>
      <c r="L375" s="14">
        <v>17</v>
      </c>
      <c r="M375" s="18">
        <v>44376</v>
      </c>
    </row>
    <row r="376" spans="4:10" ht="12.75">
      <c r="D376" s="19"/>
      <c r="E376" s="19"/>
      <c r="F376" s="19"/>
      <c r="G376" s="19"/>
      <c r="H376" s="19"/>
      <c r="I376" s="19"/>
      <c r="J376" s="20"/>
    </row>
    <row r="377" spans="3:9" ht="12.75">
      <c r="C377" s="17" t="s">
        <v>57</v>
      </c>
      <c r="D377" s="39">
        <v>0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</row>
    <row r="379" spans="3:4" ht="12.75">
      <c r="C379" s="41" t="s">
        <v>58</v>
      </c>
      <c r="D379" s="40">
        <f>SUM($D$377:$I$377)</f>
        <v>0</v>
      </c>
    </row>
    <row r="381" spans="2:9" ht="12.75">
      <c r="B381" s="43" t="s">
        <v>196</v>
      </c>
      <c r="C381" s="43" t="s">
        <v>197</v>
      </c>
      <c r="D381" s="42" t="s">
        <v>199</v>
      </c>
      <c r="E381" s="42" t="s">
        <v>199</v>
      </c>
      <c r="F381" s="42" t="s">
        <v>199</v>
      </c>
      <c r="G381" s="42" t="s">
        <v>199</v>
      </c>
      <c r="H381" s="42" t="s">
        <v>199</v>
      </c>
      <c r="I381" s="42" t="s">
        <v>199</v>
      </c>
    </row>
    <row r="383" spans="1:13" ht="12.75">
      <c r="A383" s="15" t="s">
        <v>229</v>
      </c>
      <c r="L383" s="52" t="s">
        <v>15</v>
      </c>
      <c r="M383" s="54"/>
    </row>
    <row r="384" spans="2:13" ht="12.75">
      <c r="B384" s="15" t="s">
        <v>6</v>
      </c>
      <c r="C384" s="15" t="s">
        <v>7</v>
      </c>
      <c r="D384" s="13" t="s">
        <v>230</v>
      </c>
      <c r="E384" s="13" t="s">
        <v>14</v>
      </c>
      <c r="L384" s="13" t="s">
        <v>16</v>
      </c>
      <c r="M384" s="13" t="s">
        <v>14</v>
      </c>
    </row>
    <row r="385" spans="2:13" ht="12.75">
      <c r="B385" s="16" t="s">
        <v>231</v>
      </c>
      <c r="C385" s="16" t="s">
        <v>232</v>
      </c>
      <c r="D385" s="14">
        <v>0</v>
      </c>
      <c r="E385" s="18">
        <v>43243</v>
      </c>
      <c r="L385" s="14">
        <v>12</v>
      </c>
      <c r="M385" s="18">
        <v>43234</v>
      </c>
    </row>
    <row r="386" spans="2:13" ht="12.75">
      <c r="B386" s="16" t="s">
        <v>233</v>
      </c>
      <c r="C386" s="16" t="s">
        <v>234</v>
      </c>
      <c r="D386" s="14">
        <v>0</v>
      </c>
      <c r="E386" s="18">
        <v>41463</v>
      </c>
      <c r="L386" s="14">
        <v>18</v>
      </c>
      <c r="M386" s="18">
        <v>41337</v>
      </c>
    </row>
    <row r="387" spans="2:13" ht="12.75">
      <c r="B387" s="16" t="s">
        <v>235</v>
      </c>
      <c r="C387" s="16" t="s">
        <v>236</v>
      </c>
      <c r="D387" s="14">
        <v>156</v>
      </c>
      <c r="E387" s="18">
        <v>44617</v>
      </c>
      <c r="L387" s="14">
        <v>86</v>
      </c>
      <c r="M387" s="18">
        <v>44560</v>
      </c>
    </row>
    <row r="388" spans="2:13" ht="12.75">
      <c r="B388" s="16" t="s">
        <v>237</v>
      </c>
      <c r="C388" s="16" t="s">
        <v>232</v>
      </c>
      <c r="D388" s="14">
        <v>0</v>
      </c>
      <c r="E388" s="18">
        <v>44047</v>
      </c>
      <c r="L388" s="14">
        <v>163</v>
      </c>
      <c r="M388" s="18">
        <v>44027</v>
      </c>
    </row>
    <row r="389" spans="2:13" ht="12.75">
      <c r="B389" s="16" t="s">
        <v>238</v>
      </c>
      <c r="C389" s="16" t="s">
        <v>239</v>
      </c>
      <c r="D389" s="14">
        <v>22</v>
      </c>
      <c r="E389" s="18">
        <v>44553</v>
      </c>
      <c r="L389" s="14">
        <v>67</v>
      </c>
      <c r="M389" s="18">
        <v>44547</v>
      </c>
    </row>
    <row r="390" spans="2:13" ht="12.75">
      <c r="B390" s="16" t="s">
        <v>240</v>
      </c>
      <c r="C390" s="16" t="s">
        <v>241</v>
      </c>
      <c r="D390" s="14">
        <v>104</v>
      </c>
      <c r="E390" s="18">
        <v>44560</v>
      </c>
      <c r="L390" s="14">
        <v>102</v>
      </c>
      <c r="M390" s="18">
        <v>44502</v>
      </c>
    </row>
    <row r="391" spans="2:15" ht="12.75">
      <c r="B391" s="57" t="s">
        <v>240</v>
      </c>
      <c r="C391" s="57" t="s">
        <v>242</v>
      </c>
      <c r="D391" s="58">
        <v>351</v>
      </c>
      <c r="E391" s="60">
        <v>44623</v>
      </c>
      <c r="F391" s="59"/>
      <c r="G391" s="59"/>
      <c r="H391" s="59"/>
      <c r="I391" s="59"/>
      <c r="J391" s="61"/>
      <c r="K391" s="61"/>
      <c r="L391" s="58">
        <v>318</v>
      </c>
      <c r="M391" s="60">
        <v>44622</v>
      </c>
      <c r="N391" s="59"/>
      <c r="O391" s="59">
        <f>D391-L391</f>
        <v>33</v>
      </c>
    </row>
    <row r="392" spans="2:13" ht="12.75">
      <c r="B392" s="16" t="s">
        <v>243</v>
      </c>
      <c r="C392" s="16" t="s">
        <v>244</v>
      </c>
      <c r="D392" s="14">
        <v>0</v>
      </c>
      <c r="E392" s="18">
        <v>41501</v>
      </c>
      <c r="L392" s="14">
        <v>1</v>
      </c>
      <c r="M392" s="18">
        <v>41401</v>
      </c>
    </row>
    <row r="393" spans="2:13" ht="12.75">
      <c r="B393" s="16" t="s">
        <v>245</v>
      </c>
      <c r="C393" s="16" t="s">
        <v>246</v>
      </c>
      <c r="D393" s="14">
        <v>0</v>
      </c>
      <c r="E393" s="18">
        <v>41470</v>
      </c>
      <c r="L393" s="14">
        <v>18</v>
      </c>
      <c r="M393" s="18">
        <v>41465</v>
      </c>
    </row>
    <row r="394" spans="3:13" ht="12.75">
      <c r="C394" s="16" t="s">
        <v>247</v>
      </c>
      <c r="D394" s="14">
        <v>0</v>
      </c>
      <c r="E394" s="18">
        <v>44055</v>
      </c>
      <c r="L394" s="14">
        <v>1</v>
      </c>
      <c r="M394" s="18">
        <v>44032</v>
      </c>
    </row>
    <row r="395" spans="3:13" ht="12.75">
      <c r="C395" s="16" t="s">
        <v>248</v>
      </c>
      <c r="D395" s="14">
        <v>0</v>
      </c>
      <c r="E395" s="18">
        <v>44090</v>
      </c>
      <c r="L395" s="14">
        <v>3</v>
      </c>
      <c r="M395" s="18">
        <v>44088</v>
      </c>
    </row>
    <row r="396" spans="2:13" ht="12.75">
      <c r="B396" s="16" t="s">
        <v>249</v>
      </c>
      <c r="C396" s="16" t="s">
        <v>250</v>
      </c>
      <c r="D396" s="14">
        <v>0</v>
      </c>
      <c r="E396" s="18">
        <v>43116</v>
      </c>
      <c r="L396" s="14">
        <v>75</v>
      </c>
      <c r="M396" s="18">
        <v>43110</v>
      </c>
    </row>
    <row r="397" spans="3:13" ht="12.75">
      <c r="C397" s="16" t="s">
        <v>232</v>
      </c>
      <c r="D397" s="14">
        <v>0</v>
      </c>
      <c r="E397" s="18">
        <v>43284</v>
      </c>
      <c r="L397" s="14">
        <v>9</v>
      </c>
      <c r="M397" s="18">
        <v>43199</v>
      </c>
    </row>
    <row r="398" spans="3:13" ht="12.75">
      <c r="C398" s="16" t="s">
        <v>241</v>
      </c>
      <c r="D398" s="14">
        <v>0</v>
      </c>
      <c r="E398" s="18">
        <v>43117</v>
      </c>
      <c r="L398" s="14">
        <v>8</v>
      </c>
      <c r="M398" s="18">
        <v>43105</v>
      </c>
    </row>
    <row r="399" spans="3:13" ht="12.75">
      <c r="C399" s="16" t="s">
        <v>251</v>
      </c>
      <c r="D399" s="14">
        <v>0</v>
      </c>
      <c r="E399" s="18">
        <v>43185</v>
      </c>
      <c r="L399" s="14">
        <v>4</v>
      </c>
      <c r="M399" s="18">
        <v>43077</v>
      </c>
    </row>
    <row r="400" spans="3:13" ht="12.75">
      <c r="C400" s="16" t="s">
        <v>248</v>
      </c>
      <c r="D400" s="14">
        <v>0</v>
      </c>
      <c r="E400" s="18">
        <v>43199</v>
      </c>
      <c r="L400" s="14">
        <v>11</v>
      </c>
      <c r="M400" s="18">
        <v>43195</v>
      </c>
    </row>
    <row r="401" spans="3:13" ht="12.75">
      <c r="C401" s="16" t="s">
        <v>252</v>
      </c>
      <c r="D401" s="14">
        <v>0</v>
      </c>
      <c r="E401" s="18">
        <v>41480</v>
      </c>
      <c r="L401" s="14">
        <v>2</v>
      </c>
      <c r="M401" s="18">
        <v>41463</v>
      </c>
    </row>
    <row r="402" spans="3:13" ht="12.75">
      <c r="C402" s="16" t="s">
        <v>253</v>
      </c>
      <c r="D402" s="14">
        <v>0</v>
      </c>
      <c r="E402" s="18">
        <v>43186</v>
      </c>
      <c r="L402" s="14">
        <v>20</v>
      </c>
      <c r="M402" s="18">
        <v>43161</v>
      </c>
    </row>
    <row r="403" spans="3:13" ht="12.75">
      <c r="C403" s="16" t="s">
        <v>254</v>
      </c>
      <c r="D403" s="14">
        <v>0</v>
      </c>
      <c r="E403" s="18">
        <v>43161</v>
      </c>
      <c r="L403" s="14">
        <v>3</v>
      </c>
      <c r="M403" s="18">
        <v>42718</v>
      </c>
    </row>
    <row r="404" spans="2:13" ht="12.75">
      <c r="B404" s="16" t="s">
        <v>255</v>
      </c>
      <c r="C404" s="16" t="s">
        <v>242</v>
      </c>
      <c r="D404" s="14">
        <v>0</v>
      </c>
      <c r="E404" s="18">
        <v>42769</v>
      </c>
      <c r="L404" s="14">
        <v>2</v>
      </c>
      <c r="M404" s="18">
        <v>42746</v>
      </c>
    </row>
    <row r="405" spans="2:13" ht="12.75">
      <c r="B405" s="16" t="s">
        <v>256</v>
      </c>
      <c r="C405" s="16" t="s">
        <v>241</v>
      </c>
      <c r="D405" s="14">
        <v>208</v>
      </c>
      <c r="E405" s="18">
        <v>44617</v>
      </c>
      <c r="L405" s="14">
        <v>184</v>
      </c>
      <c r="M405" s="18">
        <v>44615</v>
      </c>
    </row>
    <row r="406" spans="4:5" ht="12.75">
      <c r="D406" s="19"/>
      <c r="E406" s="19"/>
    </row>
    <row r="407" spans="3:4" ht="12.75">
      <c r="C407" s="17" t="s">
        <v>57</v>
      </c>
      <c r="D407" s="44">
        <v>841</v>
      </c>
    </row>
    <row r="409" spans="1:13" ht="12.75">
      <c r="A409" s="15" t="s">
        <v>257</v>
      </c>
      <c r="L409" s="52" t="s">
        <v>15</v>
      </c>
      <c r="M409" s="54"/>
    </row>
    <row r="410" spans="2:13" ht="12.75">
      <c r="B410" s="15" t="s">
        <v>6</v>
      </c>
      <c r="C410" s="15" t="s">
        <v>7</v>
      </c>
      <c r="D410" s="13" t="s">
        <v>258</v>
      </c>
      <c r="E410" s="13" t="s">
        <v>259</v>
      </c>
      <c r="F410" s="13" t="s">
        <v>260</v>
      </c>
      <c r="G410" s="13" t="s">
        <v>14</v>
      </c>
      <c r="L410" s="13" t="s">
        <v>16</v>
      </c>
      <c r="M410" s="13" t="s">
        <v>14</v>
      </c>
    </row>
    <row r="411" spans="2:13" ht="12.75">
      <c r="B411" s="16" t="s">
        <v>261</v>
      </c>
      <c r="C411" s="16" t="s">
        <v>262</v>
      </c>
      <c r="E411" s="14">
        <v>16</v>
      </c>
      <c r="G411" s="18">
        <v>44622</v>
      </c>
      <c r="L411" s="14">
        <v>0</v>
      </c>
      <c r="M411" s="18">
        <v>43277</v>
      </c>
    </row>
    <row r="412" spans="2:13" ht="12.75">
      <c r="B412" s="16" t="s">
        <v>263</v>
      </c>
      <c r="C412" s="16" t="s">
        <v>264</v>
      </c>
      <c r="F412" s="14">
        <v>0</v>
      </c>
      <c r="G412" s="18">
        <v>43259</v>
      </c>
      <c r="L412" s="14">
        <v>2</v>
      </c>
      <c r="M412" s="18">
        <v>43224</v>
      </c>
    </row>
    <row r="413" spans="2:13" ht="12.75">
      <c r="B413" s="16" t="s">
        <v>22</v>
      </c>
      <c r="C413" s="16" t="s">
        <v>265</v>
      </c>
      <c r="D413" s="14">
        <v>0</v>
      </c>
      <c r="G413" s="18">
        <v>42356</v>
      </c>
      <c r="L413" s="14">
        <v>1</v>
      </c>
      <c r="M413" s="18">
        <v>42216</v>
      </c>
    </row>
    <row r="414" spans="3:13" ht="12.75">
      <c r="C414" s="16" t="s">
        <v>266</v>
      </c>
      <c r="D414" s="14">
        <v>0</v>
      </c>
      <c r="G414" s="18">
        <v>44490</v>
      </c>
      <c r="L414" s="14">
        <v>392</v>
      </c>
      <c r="M414" s="18">
        <v>44330</v>
      </c>
    </row>
    <row r="415" spans="3:13" ht="12.75">
      <c r="C415" s="16" t="s">
        <v>264</v>
      </c>
      <c r="F415" s="14">
        <v>0</v>
      </c>
      <c r="G415" s="18">
        <v>41901</v>
      </c>
      <c r="L415" s="14">
        <v>92</v>
      </c>
      <c r="M415" s="18">
        <v>41893</v>
      </c>
    </row>
    <row r="416" spans="3:13" ht="12.75">
      <c r="C416" s="16" t="s">
        <v>267</v>
      </c>
      <c r="D416" s="14">
        <v>1</v>
      </c>
      <c r="G416" s="18">
        <v>44490</v>
      </c>
      <c r="L416" s="14">
        <v>774</v>
      </c>
      <c r="M416" s="18">
        <v>44334</v>
      </c>
    </row>
    <row r="417" spans="2:13" ht="12.75">
      <c r="B417" s="16" t="s">
        <v>34</v>
      </c>
      <c r="C417" s="16" t="s">
        <v>265</v>
      </c>
      <c r="D417" s="14">
        <v>0</v>
      </c>
      <c r="G417" s="18">
        <v>43539</v>
      </c>
      <c r="L417" s="14">
        <v>12</v>
      </c>
      <c r="M417" s="18">
        <v>43536</v>
      </c>
    </row>
    <row r="418" spans="3:13" ht="12.75">
      <c r="C418" s="16" t="s">
        <v>264</v>
      </c>
      <c r="F418" s="14">
        <v>91</v>
      </c>
      <c r="G418" s="18">
        <v>44546</v>
      </c>
      <c r="L418" s="14">
        <v>97</v>
      </c>
      <c r="M418" s="18">
        <v>44545</v>
      </c>
    </row>
    <row r="419" spans="2:13" ht="12.75">
      <c r="B419" s="16" t="s">
        <v>55</v>
      </c>
      <c r="C419" s="16" t="s">
        <v>262</v>
      </c>
      <c r="E419" s="14">
        <v>0</v>
      </c>
      <c r="G419" s="18">
        <v>44319</v>
      </c>
      <c r="L419" s="14">
        <v>2</v>
      </c>
      <c r="M419" s="18">
        <v>43475</v>
      </c>
    </row>
    <row r="420" spans="4:7" ht="12.75">
      <c r="D420" s="19"/>
      <c r="E420" s="19"/>
      <c r="F420" s="19"/>
      <c r="G420" s="19"/>
    </row>
    <row r="421" spans="3:6" ht="12.75">
      <c r="C421" s="17" t="s">
        <v>57</v>
      </c>
      <c r="D421" s="45">
        <v>1</v>
      </c>
      <c r="E421" s="45">
        <v>16</v>
      </c>
      <c r="F421" s="45">
        <v>91</v>
      </c>
    </row>
    <row r="423" spans="3:4" ht="12.75">
      <c r="C423" s="47" t="s">
        <v>58</v>
      </c>
      <c r="D423" s="46">
        <f>SUM($D$421:$F$421)</f>
        <v>108</v>
      </c>
    </row>
    <row r="427" spans="1:13" ht="12.75">
      <c r="A427" s="52" t="s">
        <v>2</v>
      </c>
      <c r="B427" s="55"/>
      <c r="C427" s="55"/>
      <c r="D427" s="55"/>
      <c r="E427" s="55"/>
      <c r="F427" s="55"/>
      <c r="G427" s="55"/>
      <c r="H427" s="55"/>
      <c r="I427" s="55"/>
      <c r="J427" s="54"/>
      <c r="K427" s="54"/>
      <c r="L427" s="56"/>
      <c r="M427" s="54"/>
    </row>
    <row r="429" ht="12.75">
      <c r="B429" s="16" t="s">
        <v>268</v>
      </c>
    </row>
    <row r="430" ht="12.75">
      <c r="B430" s="16" t="s">
        <v>269</v>
      </c>
    </row>
    <row r="431" ht="12.75">
      <c r="B431" s="16" t="s">
        <v>270</v>
      </c>
    </row>
  </sheetData>
  <sheetProtection/>
  <mergeCells count="13">
    <mergeCell ref="A427:M427"/>
    <mergeCell ref="L171:M171"/>
    <mergeCell ref="L256:M256"/>
    <mergeCell ref="L304:M304"/>
    <mergeCell ref="L341:M341"/>
    <mergeCell ref="L383:M383"/>
    <mergeCell ref="L409:M409"/>
    <mergeCell ref="A2:M2"/>
    <mergeCell ref="A3:M3"/>
    <mergeCell ref="A5:M5"/>
    <mergeCell ref="L6:M6"/>
    <mergeCell ref="L45:M45"/>
    <mergeCell ref="L86:M86"/>
  </mergeCells>
  <printOptions/>
  <pageMargins left="1.25" right="0.25" top="0.25" bottom="0" header="0.5" footer="0.5"/>
  <pageSetup fitToHeight="0" fitToWidth="0" horizontalDpi="600" verticalDpi="600" orientation="landscape" scale="50" r:id="rId2"/>
  <rowBreaks count="4" manualBreakCount="4">
    <brk id="85" max="255" man="1"/>
    <brk id="170" max="255" man="1"/>
    <brk id="255" max="255" man="1"/>
    <brk id="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Cawley</dc:creator>
  <cp:keywords/>
  <dc:description/>
  <cp:lastModifiedBy>Terry Reilly</cp:lastModifiedBy>
  <cp:lastPrinted>2013-01-30T21:53:12Z</cp:lastPrinted>
  <dcterms:created xsi:type="dcterms:W3CDTF">2000-09-21T21:00:35Z</dcterms:created>
  <dcterms:modified xsi:type="dcterms:W3CDTF">2022-03-04T12:06:25Z</dcterms:modified>
  <cp:category/>
  <cp:version/>
  <cp:contentType/>
  <cp:contentStatus/>
</cp:coreProperties>
</file>